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ara Pakai" sheetId="1" state="visible" r:id="rId3"/>
    <sheet name="Data Kunjungan Harian" sheetId="2" state="visible" r:id="rId4"/>
    <sheet name="Rekap Diagnosis Terbanyak" sheetId="3" state="visible" r:id="rId5"/>
    <sheet name="Laporan Bulanan"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<sst xmlns="http://schemas.openxmlformats.org/spreadsheetml/2006/main" count="385" uniqueCount="97">
  <si>
    <t xml:space="preserve">Format Laporan Bulanan Klinik 2026</t>
  </si>
  <si>
    <t xml:space="preserve">Tentang File Ini</t>
  </si>
  <si>
    <t xml:space="preserve">File ini berisi format laporan bulanan klinik/praktik kesehatan lengkap dengan KPI standar:</t>
  </si>
  <si>
    <t xml:space="preserve">total kunjungan, rasio pasien BPJS vs umum, 10 diagnosis terbanyak, dan insiden keselamatan</t>
  </si>
  <si>
    <t xml:space="preserve">pasien (patient safety) — sudah terisi contoh sebagai referensi, siap diadaptasi.</t>
  </si>
  <si>
    <t xml:space="preserve">Cara Pakai</t>
  </si>
  <si>
    <t xml:space="preserve">1. Buka sheet 'Data Kunjungan Harian', isi kolom KUNING (Tanggal, Poli/Layanan, Jenis</t>
  </si>
  <si>
    <t xml:space="preserve">   Pasien BPJS/Umum, Jumlah Pasien, Pendapatan) setiap hari operasional.</t>
  </si>
  <si>
    <t xml:space="preserve">2. Buka sheet 'Rekap Diagnosis Terbanyak', isi 10 diagnosis dan jumlah kasusnya bulan ini.</t>
  </si>
  <si>
    <t xml:space="preserve">3. Buka sheet 'Laporan Bulanan' — KPI total kunjungan, rasio BPJS:Umum, dan pendapatan</t>
  </si>
  <si>
    <t xml:space="preserve">   terhitung otomatis dari sheet Data Kunjungan Harian.</t>
  </si>
  <si>
    <t xml:space="preserve">Kenapa Insiden Keselamatan Pasien Wajib Dilaporkan</t>
  </si>
  <si>
    <t xml:space="preserve">Setiap fasilitas kesehatan wajib mencatat dan melaporkan insiden keselamatan pasien (Kejadian</t>
  </si>
  <si>
    <t xml:space="preserve">Tidak Diharapkan/KTD, Kejadian Nyaris Cedera/KNC, dsb) sebagai bagian dari sistem manajemen</t>
  </si>
  <si>
    <t xml:space="preserve">mutu dan akreditasi fasilitas kesehatan — bukan untuk mencari kesalahan individu, melainkan</t>
  </si>
  <si>
    <t xml:space="preserve">untuk perbaikan sistem berkelanjutan.</t>
  </si>
  <si>
    <t xml:space="preserve">Legenda Warna</t>
  </si>
  <si>
    <t xml:space="preserve">Kotak KUNING = input yang boleh diubah</t>
  </si>
  <si>
    <t xml:space="preserve">Kotak HIJAU = hasil perhitungan otomatis (jangan diedit, berisi rumus)</t>
  </si>
  <si>
    <t xml:space="preserve">Data Kunjungan Harian - Agustus 2026</t>
  </si>
  <si>
    <t xml:space="preserve">Tanggal</t>
  </si>
  <si>
    <t xml:space="preserve">Poli/Layanan</t>
  </si>
  <si>
    <t xml:space="preserve">Jenis Pasien</t>
  </si>
  <si>
    <t xml:space="preserve">Jumlah Pasien</t>
  </si>
  <si>
    <t xml:space="preserve">Pendapatan</t>
  </si>
  <si>
    <t xml:space="preserve">2026-08-01</t>
  </si>
  <si>
    <t xml:space="preserve">Umum</t>
  </si>
  <si>
    <t xml:space="preserve">Gigi</t>
  </si>
  <si>
    <t xml:space="preserve">KIA/Kebidanan</t>
  </si>
  <si>
    <t xml:space="preserve">BPJS</t>
  </si>
  <si>
    <t xml:space="preserve">Anak</t>
  </si>
  <si>
    <t xml:space="preserve">2026-08-03</t>
  </si>
  <si>
    <t xml:space="preserve">2026-08-04</t>
  </si>
  <si>
    <t xml:space="preserve">2026-08-05</t>
  </si>
  <si>
    <t xml:space="preserve">2026-08-06</t>
  </si>
  <si>
    <t xml:space="preserve">2026-08-07</t>
  </si>
  <si>
    <t xml:space="preserve">2026-08-08</t>
  </si>
  <si>
    <t xml:space="preserve">2026-08-10</t>
  </si>
  <si>
    <t xml:space="preserve">2026-08-11</t>
  </si>
  <si>
    <t xml:space="preserve">2026-08-12</t>
  </si>
  <si>
    <t xml:space="preserve">2026-08-13</t>
  </si>
  <si>
    <t xml:space="preserve">2026-08-14</t>
  </si>
  <si>
    <t xml:space="preserve">2026-08-15</t>
  </si>
  <si>
    <t xml:space="preserve">2026-08-17</t>
  </si>
  <si>
    <t xml:space="preserve">2026-08-18</t>
  </si>
  <si>
    <t xml:space="preserve">2026-08-19</t>
  </si>
  <si>
    <t xml:space="preserve">2026-08-20</t>
  </si>
  <si>
    <t xml:space="preserve">2026-08-21</t>
  </si>
  <si>
    <t xml:space="preserve">2026-08-22</t>
  </si>
  <si>
    <t xml:space="preserve">2026-08-24</t>
  </si>
  <si>
    <t xml:space="preserve">2026-08-25</t>
  </si>
  <si>
    <t xml:space="preserve">2026-08-26</t>
  </si>
  <si>
    <t xml:space="preserve">2026-08-27</t>
  </si>
  <si>
    <t xml:space="preserve">2026-08-28</t>
  </si>
  <si>
    <t xml:space="preserve">2026-08-29</t>
  </si>
  <si>
    <t xml:space="preserve">2026-08-31</t>
  </si>
  <si>
    <t xml:space="preserve">10 Diagnosis Terbanyak - Agustus 2026</t>
  </si>
  <si>
    <t xml:space="preserve">Diagnosis</t>
  </si>
  <si>
    <t xml:space="preserve">Jumlah Kasus</t>
  </si>
  <si>
    <t xml:space="preserve">% dari Total</t>
  </si>
  <si>
    <t xml:space="preserve">ISPA (Infeksi Saluran Pernapasan Akut)</t>
  </si>
  <si>
    <t xml:space="preserve">Hipertensi</t>
  </si>
  <si>
    <t xml:space="preserve">Diabetes Melitus Tipe 2</t>
  </si>
  <si>
    <t xml:space="preserve">Dispepsia (Maag)</t>
  </si>
  <si>
    <t xml:space="preserve">Karies Gigi</t>
  </si>
  <si>
    <t xml:space="preserve">Diare Akut</t>
  </si>
  <si>
    <t xml:space="preserve">Dermatitis</t>
  </si>
  <si>
    <t xml:space="preserve">Demam Tifoid</t>
  </si>
  <si>
    <t xml:space="preserve">Pemeriksaan Kehamilan Rutin (ANC)</t>
  </si>
  <si>
    <t xml:space="preserve">Imunisasi Anak</t>
  </si>
  <si>
    <t xml:space="preserve">TOTAL</t>
  </si>
  <si>
    <t xml:space="preserve">LAPORAN BULANAN KLINIK</t>
  </si>
  <si>
    <t xml:space="preserve">Klinik Pratama Sehat Bersama - Periode Agustus 2026</t>
  </si>
  <si>
    <t xml:space="preserve">RINGKASAN OPERASIONAL</t>
  </si>
  <si>
    <t xml:space="preserve">Klinik mencatat total kunjungan yang stabil sepanjang Agustus 2026, dengan mayoritas pasien merupakan peserta BPJS. Poli Umum tetap menjadi layanan dengan kunjungan terbanyak, diikuti Poli Anak untuk layanan imunisasi rutin. ISPA dan Hipertensi tetap menjadi dua diagnosis terbanyak, konsisten dengan pola bulan-bulan sebelumnya. Tidak ada insiden keselamatan pasien kategori berat yang tercatat bulan ini.</t>
  </si>
  <si>
    <t xml:space="preserve">KPI UTAMA</t>
  </si>
  <si>
    <t xml:space="preserve">Total Kunjungan Pasien</t>
  </si>
  <si>
    <t xml:space="preserve">Kunjungan Pasien BPJS</t>
  </si>
  <si>
    <t xml:space="preserve">Rasio Pasien BPJS</t>
  </si>
  <si>
    <t xml:space="preserve">Total Pendapatan</t>
  </si>
  <si>
    <t xml:space="preserve">Rata-rata Kunjungan per Hari Operasional</t>
  </si>
  <si>
    <t xml:space="preserve">5 DIAGNOSIS TERBANYAK BULAN INI</t>
  </si>
  <si>
    <t xml:space="preserve">INSIDEN KESELAMATAN PASIEN</t>
  </si>
  <si>
    <t xml:space="preserve">• Kejadian Nyaris Cedera (KNC): 1 kasus - salah identifikasi antrian, segera dikoreksi sebelum tindakan.</t>
  </si>
  <si>
    <t xml:space="preserve">• Kejadian Tidak Diharapkan (KTD): Nihil bulan ini.</t>
  </si>
  <si>
    <t xml:space="preserve">• Tindak lanjut: Perkuat verifikasi identitas pasien (nama + tanggal lahir) sebelum tindakan.</t>
  </si>
  <si>
    <t xml:space="preserve">KENDALA DAN TINDAK LANJUT</t>
  </si>
  <si>
    <t xml:space="preserve">Kendala</t>
  </si>
  <si>
    <t xml:space="preserve">Tindak Lanjut</t>
  </si>
  <si>
    <t xml:space="preserve">Waktu tunggu pasien Poli Umum cukup lama di jam sibuk pagi (08.00-10.00)</t>
  </si>
  <si>
    <t xml:space="preserve">Menambah 1 tenaga perawat shift pagi mulai bulan depan</t>
  </si>
  <si>
    <t xml:space="preserve">Stok vaksin imunisasi anak menipis menjelang akhir bulan</t>
  </si>
  <si>
    <t xml:space="preserve">Percepat pemesanan ke dinas kesehatan, buat sistem alert stok minimum</t>
  </si>
  <si>
    <t xml:space="preserve">RENCANA BULAN DEPAN (SEPTEMBER 2026)</t>
  </si>
  <si>
    <t xml:space="preserve">• Menambah tenaga perawat shift pagi untuk mengurangi waktu tunggu.</t>
  </si>
  <si>
    <t xml:space="preserve">• Membangun sistem alert stok obat dan vaksin minimum otomatis.</t>
  </si>
  <si>
    <t xml:space="preserve">• Melanjutkan program edukasi pencegahan ISPA dan hipertensi ke pasien.</t>
  </si>
</sst>
</file>

<file path=xl/styles.xml><?xml version="1.0" encoding="utf-8"?>
<styleSheet xmlns="http://schemas.openxmlformats.org/spreadsheetml/2006/main">
  <numFmts count="5">
    <numFmt numFmtId="164" formatCode="General"/>
    <numFmt numFmtId="165" formatCode="#,##0"/>
    <numFmt numFmtId="166" formatCode="0.0%"/>
    <numFmt numFmtId="167" formatCode="General"/>
    <numFmt numFmtId="168" formatCode="0.0"/>
  </numFmts>
  <fonts count="12">
    <font>
      <sz val="11"/>
      <color theme="1"/>
      <name val="Calibri"/>
      <family val="2"/>
      <charset val="1"/>
    </font>
    <font>
      <sz val="10"/>
      <name val="Arial"/>
      <family val="0"/>
    </font>
    <font>
      <sz val="10"/>
      <name val="Arial"/>
      <family val="0"/>
    </font>
    <font>
      <sz val="10"/>
      <name val="Arial"/>
      <family val="0"/>
    </font>
    <font>
      <b val="true"/>
      <sz val="13"/>
      <color rgb="FFFFFFFF"/>
      <name val="Arial"/>
      <family val="0"/>
      <charset val="1"/>
    </font>
    <font>
      <sz val="10"/>
      <name val="Arial"/>
      <family val="0"/>
      <charset val="1"/>
    </font>
    <font>
      <b val="true"/>
      <sz val="11"/>
      <color rgb="FF075985"/>
      <name val="Arial"/>
      <family val="0"/>
      <charset val="1"/>
    </font>
    <font>
      <b val="true"/>
      <sz val="10"/>
      <color rgb="FFFFFFFF"/>
      <name val="Arial"/>
      <family val="0"/>
      <charset val="1"/>
    </font>
    <font>
      <b val="true"/>
      <sz val="10"/>
      <color rgb="FF0000FF"/>
      <name val="Arial"/>
      <family val="0"/>
      <charset val="1"/>
    </font>
    <font>
      <b val="true"/>
      <sz val="10"/>
      <color rgb="FF006100"/>
      <name val="Arial"/>
      <family val="0"/>
      <charset val="1"/>
    </font>
    <font>
      <b val="true"/>
      <sz val="10"/>
      <name val="Arial"/>
      <family val="0"/>
      <charset val="1"/>
    </font>
    <font>
      <i val="true"/>
      <sz val="9"/>
      <color rgb="FF64748B"/>
      <name val="Arial"/>
      <family val="0"/>
      <charset val="1"/>
    </font>
  </fonts>
  <fills count="8">
    <fill>
      <patternFill patternType="none"/>
    </fill>
    <fill>
      <patternFill patternType="gray125"/>
    </fill>
    <fill>
      <patternFill patternType="solid">
        <fgColor rgb="FF075985"/>
        <bgColor rgb="FF0369A1"/>
      </patternFill>
    </fill>
    <fill>
      <patternFill patternType="solid">
        <fgColor rgb="FF0369A1"/>
        <bgColor rgb="FF075985"/>
      </patternFill>
    </fill>
    <fill>
      <patternFill patternType="solid">
        <fgColor rgb="FFFFFFCC"/>
        <bgColor rgb="FFFFFFFF"/>
      </patternFill>
    </fill>
    <fill>
      <patternFill patternType="solid">
        <fgColor rgb="FFD1FAE5"/>
        <bgColor rgb="FFDBEAFE"/>
      </patternFill>
    </fill>
    <fill>
      <patternFill patternType="solid">
        <fgColor rgb="FFDBEAFE"/>
        <bgColor rgb="FFD1FAE5"/>
      </patternFill>
    </fill>
    <fill>
      <patternFill patternType="solid">
        <fgColor rgb="FFF0F9FF"/>
        <bgColor rgb="FFFFFFFF"/>
      </patternFill>
    </fill>
  </fills>
  <borders count="3">
    <border diagonalUp="false" diagonalDown="false">
      <left/>
      <right/>
      <top/>
      <bottom/>
      <diagonal/>
    </border>
    <border diagonalUp="false" diagonalDown="false">
      <left style="thin">
        <color rgb="FF94A3B8"/>
      </left>
      <right style="thin">
        <color rgb="FF94A3B8"/>
      </right>
      <top style="thin">
        <color rgb="FF94A3B8"/>
      </top>
      <bottom style="thin">
        <color rgb="FF94A3B8"/>
      </bottom>
      <diagonal/>
    </border>
    <border diagonalUp="false" diagonalDown="false">
      <left style="thin">
        <color rgb="FF94A3B8"/>
      </left>
      <right/>
      <top style="thin">
        <color rgb="FF94A3B8"/>
      </top>
      <bottom style="thin">
        <color rgb="FF94A3B8"/>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left" vertical="center" textRotation="0" wrapText="false" indent="1" shrinkToFit="false"/>
      <protection locked="true" hidden="false"/>
    </xf>
    <xf numFmtId="164" fontId="5" fillId="0" borderId="0" xfId="0" applyFont="true" applyBorder="false" applyAlignment="true" applyProtection="false">
      <alignment horizontal="left" vertical="center" textRotation="0" wrapText="true" indent="0" shrinkToFit="false"/>
      <protection locked="true" hidden="false"/>
    </xf>
    <xf numFmtId="164" fontId="6" fillId="0" borderId="0" xfId="0" applyFont="true" applyBorder="false" applyAlignment="true" applyProtection="false">
      <alignment horizontal="left" vertical="center" textRotation="0" wrapText="tru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7" fillId="3" borderId="1" xfId="0" applyFont="true" applyBorder="true" applyAlignment="true" applyProtection="false">
      <alignment horizontal="center" vertical="center" textRotation="0" wrapText="true" indent="0" shrinkToFit="false"/>
      <protection locked="true" hidden="false"/>
    </xf>
    <xf numFmtId="164" fontId="8" fillId="4" borderId="1" xfId="0" applyFont="true" applyBorder="true" applyAlignment="true" applyProtection="false">
      <alignment horizontal="center" vertical="bottom" textRotation="0" wrapText="false" indent="0" shrinkToFit="false"/>
      <protection locked="true" hidden="false"/>
    </xf>
    <xf numFmtId="164" fontId="8" fillId="4" borderId="1" xfId="0" applyFont="true" applyBorder="true" applyAlignment="true" applyProtection="false">
      <alignment horizontal="left" vertical="bottom" textRotation="0" wrapText="false" indent="0" shrinkToFit="false"/>
      <protection locked="true" hidden="false"/>
    </xf>
    <xf numFmtId="165" fontId="8" fillId="4" borderId="1" xfId="0" applyFont="true" applyBorder="true" applyAlignment="true" applyProtection="false">
      <alignment horizontal="center" vertical="bottom" textRotation="0" wrapText="false" indent="0" shrinkToFit="false"/>
      <protection locked="true" hidden="false"/>
    </xf>
    <xf numFmtId="166" fontId="9" fillId="5" borderId="1" xfId="0" applyFont="true" applyBorder="true" applyAlignment="true" applyProtection="false">
      <alignment horizontal="center"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7" fontId="10" fillId="6" borderId="1" xfId="0" applyFont="true" applyBorder="tru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false" indent="0" shrinkToFit="false"/>
      <protection locked="true" hidden="false"/>
    </xf>
    <xf numFmtId="164" fontId="11" fillId="0" borderId="0" xfId="0" applyFont="true" applyBorder="true" applyAlignment="true" applyProtection="false">
      <alignment horizontal="center"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5" fillId="7" borderId="1" xfId="0" applyFont="true" applyBorder="true" applyAlignment="true" applyProtection="false">
      <alignment horizontal="left" vertical="top" textRotation="0" wrapText="true" indent="0" shrinkToFit="false"/>
      <protection locked="true" hidden="false"/>
    </xf>
    <xf numFmtId="165" fontId="9" fillId="5" borderId="1" xfId="0" applyFont="true" applyBorder="true" applyAlignment="true" applyProtection="false">
      <alignment horizontal="center" vertical="bottom" textRotation="0" wrapText="false" indent="0" shrinkToFit="false"/>
      <protection locked="true" hidden="false"/>
    </xf>
    <xf numFmtId="168" fontId="9" fillId="5" borderId="1" xfId="0" applyFont="true" applyBorder="true" applyAlignment="true" applyProtection="false">
      <alignment horizontal="center" vertical="bottom" textRotation="0" wrapText="false" indent="0" shrinkToFit="false"/>
      <protection locked="true" hidden="false"/>
    </xf>
    <xf numFmtId="164" fontId="5" fillId="0" borderId="1" xfId="0" applyFont="true" applyBorder="true" applyAlignment="true" applyProtection="false">
      <alignment horizontal="left" vertical="bottom" textRotation="0" wrapText="false" indent="0" shrinkToFit="false"/>
      <protection locked="true" hidden="false"/>
    </xf>
    <xf numFmtId="164" fontId="9" fillId="5" borderId="1" xfId="0" applyFont="true" applyBorder="true" applyAlignment="true" applyProtection="false">
      <alignment horizontal="center" vertical="bottom" textRotation="0" wrapText="false" indent="0" shrinkToFit="false"/>
      <protection locked="true" hidden="false"/>
    </xf>
    <xf numFmtId="164" fontId="5" fillId="0" borderId="0" xfId="0" applyFont="true" applyBorder="true" applyAlignment="true" applyProtection="false">
      <alignment horizontal="left" vertical="bottom" textRotation="0" wrapText="true" indent="0" shrinkToFit="false"/>
      <protection locked="true" hidden="false"/>
    </xf>
    <xf numFmtId="164" fontId="7" fillId="3" borderId="2" xfId="0" applyFont="true" applyBorder="true" applyAlignment="true" applyProtection="false">
      <alignment horizontal="center" vertical="bottom" textRotation="0" wrapText="false" indent="0" shrinkToFit="false"/>
      <protection locked="true" hidden="false"/>
    </xf>
    <xf numFmtId="164" fontId="5" fillId="0" borderId="2" xfId="0" applyFont="true" applyBorder="true" applyAlignment="true" applyProtection="fals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6100"/>
      <rgbColor rgb="FF000080"/>
      <rgbColor rgb="FF808000"/>
      <rgbColor rgb="FF800080"/>
      <rgbColor rgb="FF075985"/>
      <rgbColor rgb="FFC0C0C0"/>
      <rgbColor rgb="FF808080"/>
      <rgbColor rgb="FF9999FF"/>
      <rgbColor rgb="FF993366"/>
      <rgbColor rgb="FFFFFFCC"/>
      <rgbColor rgb="FFDBEAFE"/>
      <rgbColor rgb="FF660066"/>
      <rgbColor rgb="FFFF8080"/>
      <rgbColor rgb="FF0369A1"/>
      <rgbColor rgb="FFCCCCFF"/>
      <rgbColor rgb="FF000080"/>
      <rgbColor rgb="FFFF00FF"/>
      <rgbColor rgb="FFFFFF00"/>
      <rgbColor rgb="FF00FFFF"/>
      <rgbColor rgb="FF800080"/>
      <rgbColor rgb="FF800000"/>
      <rgbColor rgb="FF008080"/>
      <rgbColor rgb="FF0000FF"/>
      <rgbColor rgb="FF00CCFF"/>
      <rgbColor rgb="FFF0F9FF"/>
      <rgbColor rgb="FFD1FAE5"/>
      <rgbColor rgb="FFFFFF99"/>
      <rgbColor rgb="FF99CCFF"/>
      <rgbColor rgb="FFFF99CC"/>
      <rgbColor rgb="FFCC99FF"/>
      <rgbColor rgb="FFFFCC99"/>
      <rgbColor rgb="FF3366FF"/>
      <rgbColor rgb="FF33CCCC"/>
      <rgbColor rgb="FF99CC00"/>
      <rgbColor rgb="FFFFCC00"/>
      <rgbColor rgb="FFFF9900"/>
      <rgbColor rgb="FFFF6600"/>
      <rgbColor rgb="FF64748B"/>
      <rgbColor rgb="FF94A3B8"/>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24"/>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00"/>
  </cols>
  <sheetData>
    <row r="2" customFormat="false" ht="24" hidden="false" customHeight="true" outlineLevel="0" collapsed="false">
      <c r="B2" s="1" t="s">
        <v>0</v>
      </c>
    </row>
    <row r="3" customFormat="false" ht="15" hidden="false" customHeight="false" outlineLevel="0" collapsed="false">
      <c r="B3" s="2"/>
    </row>
    <row r="4" customFormat="false" ht="15" hidden="false" customHeight="false" outlineLevel="0" collapsed="false">
      <c r="B4" s="3" t="s">
        <v>1</v>
      </c>
    </row>
    <row r="5" customFormat="false" ht="15" hidden="false" customHeight="false" outlineLevel="0" collapsed="false">
      <c r="B5" s="2" t="s">
        <v>2</v>
      </c>
    </row>
    <row r="6" customFormat="false" ht="15" hidden="false" customHeight="false" outlineLevel="0" collapsed="false">
      <c r="B6" s="2" t="s">
        <v>3</v>
      </c>
    </row>
    <row r="7" customFormat="false" ht="15" hidden="false" customHeight="false" outlineLevel="0" collapsed="false">
      <c r="B7" s="2" t="s">
        <v>4</v>
      </c>
    </row>
    <row r="8" customFormat="false" ht="15" hidden="false" customHeight="false" outlineLevel="0" collapsed="false">
      <c r="B8" s="2"/>
    </row>
    <row r="9" customFormat="false" ht="15" hidden="false" customHeight="false" outlineLevel="0" collapsed="false">
      <c r="B9" s="3" t="s">
        <v>5</v>
      </c>
    </row>
    <row r="10" customFormat="false" ht="15" hidden="false" customHeight="false" outlineLevel="0" collapsed="false">
      <c r="B10" s="2" t="s">
        <v>6</v>
      </c>
    </row>
    <row r="11" customFormat="false" ht="15" hidden="false" customHeight="false" outlineLevel="0" collapsed="false">
      <c r="B11" s="2" t="s">
        <v>7</v>
      </c>
    </row>
    <row r="12" customFormat="false" ht="15" hidden="false" customHeight="false" outlineLevel="0" collapsed="false">
      <c r="B12" s="2" t="s">
        <v>8</v>
      </c>
    </row>
    <row r="13" customFormat="false" ht="15" hidden="false" customHeight="false" outlineLevel="0" collapsed="false">
      <c r="B13" s="2" t="s">
        <v>9</v>
      </c>
    </row>
    <row r="14" customFormat="false" ht="15" hidden="false" customHeight="false" outlineLevel="0" collapsed="false">
      <c r="B14" s="2" t="s">
        <v>10</v>
      </c>
    </row>
    <row r="15" customFormat="false" ht="15" hidden="false" customHeight="false" outlineLevel="0" collapsed="false">
      <c r="B15" s="2"/>
    </row>
    <row r="16" customFormat="false" ht="15" hidden="false" customHeight="false" outlineLevel="0" collapsed="false">
      <c r="B16" s="3" t="s">
        <v>11</v>
      </c>
    </row>
    <row r="17" customFormat="false" ht="15" hidden="false" customHeight="false" outlineLevel="0" collapsed="false">
      <c r="B17" s="2" t="s">
        <v>12</v>
      </c>
    </row>
    <row r="18" customFormat="false" ht="15" hidden="false" customHeight="false" outlineLevel="0" collapsed="false">
      <c r="B18" s="2" t="s">
        <v>13</v>
      </c>
    </row>
    <row r="19" customFormat="false" ht="15" hidden="false" customHeight="false" outlineLevel="0" collapsed="false">
      <c r="B19" s="2" t="s">
        <v>14</v>
      </c>
    </row>
    <row r="20" customFormat="false" ht="15" hidden="false" customHeight="false" outlineLevel="0" collapsed="false">
      <c r="B20" s="2" t="s">
        <v>15</v>
      </c>
    </row>
    <row r="21" customFormat="false" ht="15" hidden="false" customHeight="false" outlineLevel="0" collapsed="false">
      <c r="B21" s="2"/>
    </row>
    <row r="22" customFormat="false" ht="15" hidden="false" customHeight="false" outlineLevel="0" collapsed="false">
      <c r="B22" s="3" t="s">
        <v>16</v>
      </c>
    </row>
    <row r="23" customFormat="false" ht="15" hidden="false" customHeight="false" outlineLevel="0" collapsed="false">
      <c r="B23" s="2" t="s">
        <v>17</v>
      </c>
    </row>
    <row r="24" customFormat="false" ht="15" hidden="false" customHeight="false" outlineLevel="0" collapsed="false">
      <c r="B24" s="2" t="s">
        <v>18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10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3"/>
    <col collapsed="false" customWidth="true" hidden="false" outlineLevel="0" max="3" min="3" style="0" width="18"/>
    <col collapsed="false" customWidth="true" hidden="false" outlineLevel="0" max="5" min="4" style="0" width="14"/>
    <col collapsed="false" customWidth="true" hidden="false" outlineLevel="0" max="6" min="6" style="0" width="16"/>
  </cols>
  <sheetData>
    <row r="2" customFormat="false" ht="24" hidden="false" customHeight="true" outlineLevel="0" collapsed="false">
      <c r="B2" s="4" t="s">
        <v>19</v>
      </c>
      <c r="C2" s="4"/>
      <c r="D2" s="4"/>
      <c r="E2" s="4"/>
      <c r="F2" s="4"/>
    </row>
    <row r="4" customFormat="false" ht="15" hidden="false" customHeight="false" outlineLevel="0" collapsed="false">
      <c r="B4" s="5" t="s">
        <v>20</v>
      </c>
      <c r="C4" s="5" t="s">
        <v>21</v>
      </c>
      <c r="D4" s="5" t="s">
        <v>22</v>
      </c>
      <c r="E4" s="5" t="s">
        <v>23</v>
      </c>
      <c r="F4" s="5" t="s">
        <v>24</v>
      </c>
    </row>
    <row r="5" customFormat="false" ht="15" hidden="false" customHeight="false" outlineLevel="0" collapsed="false">
      <c r="B5" s="6" t="s">
        <v>25</v>
      </c>
      <c r="C5" s="7" t="s">
        <v>26</v>
      </c>
      <c r="D5" s="6" t="s">
        <v>26</v>
      </c>
      <c r="E5" s="6" t="n">
        <v>13</v>
      </c>
      <c r="F5" s="8" t="n">
        <v>975000</v>
      </c>
    </row>
    <row r="6" customFormat="false" ht="15" hidden="false" customHeight="false" outlineLevel="0" collapsed="false">
      <c r="B6" s="6" t="s">
        <v>25</v>
      </c>
      <c r="C6" s="7" t="s">
        <v>27</v>
      </c>
      <c r="D6" s="6" t="s">
        <v>26</v>
      </c>
      <c r="E6" s="6" t="n">
        <v>9</v>
      </c>
      <c r="F6" s="8" t="n">
        <v>1350000</v>
      </c>
    </row>
    <row r="7" customFormat="false" ht="15" hidden="false" customHeight="false" outlineLevel="0" collapsed="false">
      <c r="B7" s="6" t="s">
        <v>25</v>
      </c>
      <c r="C7" s="7" t="s">
        <v>28</v>
      </c>
      <c r="D7" s="6" t="s">
        <v>29</v>
      </c>
      <c r="E7" s="6" t="n">
        <v>6</v>
      </c>
      <c r="F7" s="8" t="n">
        <v>432000</v>
      </c>
    </row>
    <row r="8" customFormat="false" ht="15" hidden="false" customHeight="false" outlineLevel="0" collapsed="false">
      <c r="B8" s="6" t="s">
        <v>25</v>
      </c>
      <c r="C8" s="7" t="s">
        <v>30</v>
      </c>
      <c r="D8" s="6" t="s">
        <v>26</v>
      </c>
      <c r="E8" s="6" t="n">
        <v>3</v>
      </c>
      <c r="F8" s="8" t="n">
        <v>270000</v>
      </c>
    </row>
    <row r="9" customFormat="false" ht="15" hidden="false" customHeight="false" outlineLevel="0" collapsed="false">
      <c r="B9" s="6" t="s">
        <v>31</v>
      </c>
      <c r="C9" s="7" t="s">
        <v>26</v>
      </c>
      <c r="D9" s="6" t="s">
        <v>26</v>
      </c>
      <c r="E9" s="6" t="n">
        <v>10</v>
      </c>
      <c r="F9" s="8" t="n">
        <v>750000</v>
      </c>
    </row>
    <row r="10" customFormat="false" ht="15" hidden="false" customHeight="false" outlineLevel="0" collapsed="false">
      <c r="B10" s="6" t="s">
        <v>31</v>
      </c>
      <c r="C10" s="7" t="s">
        <v>27</v>
      </c>
      <c r="D10" s="6" t="s">
        <v>26</v>
      </c>
      <c r="E10" s="6" t="n">
        <v>3</v>
      </c>
      <c r="F10" s="8" t="n">
        <v>450000</v>
      </c>
    </row>
    <row r="11" customFormat="false" ht="15" hidden="false" customHeight="false" outlineLevel="0" collapsed="false">
      <c r="B11" s="6" t="s">
        <v>31</v>
      </c>
      <c r="C11" s="7" t="s">
        <v>28</v>
      </c>
      <c r="D11" s="6" t="s">
        <v>29</v>
      </c>
      <c r="E11" s="6" t="n">
        <v>6</v>
      </c>
      <c r="F11" s="8" t="n">
        <v>432000</v>
      </c>
    </row>
    <row r="12" customFormat="false" ht="15" hidden="false" customHeight="false" outlineLevel="0" collapsed="false">
      <c r="B12" s="6" t="s">
        <v>31</v>
      </c>
      <c r="C12" s="7" t="s">
        <v>30</v>
      </c>
      <c r="D12" s="6" t="s">
        <v>29</v>
      </c>
      <c r="E12" s="6" t="n">
        <v>10</v>
      </c>
      <c r="F12" s="8" t="n">
        <v>540000</v>
      </c>
    </row>
    <row r="13" customFormat="false" ht="15" hidden="false" customHeight="false" outlineLevel="0" collapsed="false">
      <c r="B13" s="6" t="s">
        <v>32</v>
      </c>
      <c r="C13" s="7" t="s">
        <v>26</v>
      </c>
      <c r="D13" s="6" t="s">
        <v>29</v>
      </c>
      <c r="E13" s="6" t="n">
        <v>9</v>
      </c>
      <c r="F13" s="8" t="n">
        <v>405000</v>
      </c>
    </row>
    <row r="14" customFormat="false" ht="15" hidden="false" customHeight="false" outlineLevel="0" collapsed="false">
      <c r="B14" s="6" t="s">
        <v>32</v>
      </c>
      <c r="C14" s="7" t="s">
        <v>27</v>
      </c>
      <c r="D14" s="6" t="s">
        <v>29</v>
      </c>
      <c r="E14" s="6" t="n">
        <v>10</v>
      </c>
      <c r="F14" s="8" t="n">
        <v>900000</v>
      </c>
    </row>
    <row r="15" customFormat="false" ht="15" hidden="false" customHeight="false" outlineLevel="0" collapsed="false">
      <c r="B15" s="6" t="s">
        <v>32</v>
      </c>
      <c r="C15" s="7" t="s">
        <v>28</v>
      </c>
      <c r="D15" s="6" t="s">
        <v>29</v>
      </c>
      <c r="E15" s="6" t="n">
        <v>9</v>
      </c>
      <c r="F15" s="8" t="n">
        <v>648000</v>
      </c>
    </row>
    <row r="16" customFormat="false" ht="15" hidden="false" customHeight="false" outlineLevel="0" collapsed="false">
      <c r="B16" s="6" t="s">
        <v>32</v>
      </c>
      <c r="C16" s="7" t="s">
        <v>30</v>
      </c>
      <c r="D16" s="6" t="s">
        <v>26</v>
      </c>
      <c r="E16" s="6" t="n">
        <v>14</v>
      </c>
      <c r="F16" s="8" t="n">
        <v>1260000</v>
      </c>
    </row>
    <row r="17" customFormat="false" ht="15" hidden="false" customHeight="false" outlineLevel="0" collapsed="false">
      <c r="B17" s="6" t="s">
        <v>33</v>
      </c>
      <c r="C17" s="7" t="s">
        <v>26</v>
      </c>
      <c r="D17" s="6" t="s">
        <v>29</v>
      </c>
      <c r="E17" s="6" t="n">
        <v>11</v>
      </c>
      <c r="F17" s="8" t="n">
        <v>495000</v>
      </c>
    </row>
    <row r="18" customFormat="false" ht="15" hidden="false" customHeight="false" outlineLevel="0" collapsed="false">
      <c r="B18" s="6" t="s">
        <v>33</v>
      </c>
      <c r="C18" s="7" t="s">
        <v>27</v>
      </c>
      <c r="D18" s="6" t="s">
        <v>29</v>
      </c>
      <c r="E18" s="6" t="n">
        <v>15</v>
      </c>
      <c r="F18" s="8" t="n">
        <v>1350000</v>
      </c>
    </row>
    <row r="19" customFormat="false" ht="15" hidden="false" customHeight="false" outlineLevel="0" collapsed="false">
      <c r="B19" s="6" t="s">
        <v>33</v>
      </c>
      <c r="C19" s="7" t="s">
        <v>28</v>
      </c>
      <c r="D19" s="6" t="s">
        <v>29</v>
      </c>
      <c r="E19" s="6" t="n">
        <v>10</v>
      </c>
      <c r="F19" s="8" t="n">
        <v>720000</v>
      </c>
    </row>
    <row r="20" customFormat="false" ht="15" hidden="false" customHeight="false" outlineLevel="0" collapsed="false">
      <c r="B20" s="6" t="s">
        <v>33</v>
      </c>
      <c r="C20" s="7" t="s">
        <v>30</v>
      </c>
      <c r="D20" s="6" t="s">
        <v>26</v>
      </c>
      <c r="E20" s="6" t="n">
        <v>10</v>
      </c>
      <c r="F20" s="8" t="n">
        <v>900000</v>
      </c>
    </row>
    <row r="21" customFormat="false" ht="15" hidden="false" customHeight="false" outlineLevel="0" collapsed="false">
      <c r="B21" s="6" t="s">
        <v>34</v>
      </c>
      <c r="C21" s="7" t="s">
        <v>26</v>
      </c>
      <c r="D21" s="6" t="s">
        <v>29</v>
      </c>
      <c r="E21" s="6" t="n">
        <v>3</v>
      </c>
      <c r="F21" s="8" t="n">
        <v>135000</v>
      </c>
    </row>
    <row r="22" customFormat="false" ht="15" hidden="false" customHeight="false" outlineLevel="0" collapsed="false">
      <c r="B22" s="6" t="s">
        <v>34</v>
      </c>
      <c r="C22" s="7" t="s">
        <v>27</v>
      </c>
      <c r="D22" s="6" t="s">
        <v>29</v>
      </c>
      <c r="E22" s="6" t="n">
        <v>13</v>
      </c>
      <c r="F22" s="8" t="n">
        <v>1170000</v>
      </c>
    </row>
    <row r="23" customFormat="false" ht="15" hidden="false" customHeight="false" outlineLevel="0" collapsed="false">
      <c r="B23" s="6" t="s">
        <v>34</v>
      </c>
      <c r="C23" s="7" t="s">
        <v>28</v>
      </c>
      <c r="D23" s="6" t="s">
        <v>29</v>
      </c>
      <c r="E23" s="6" t="n">
        <v>3</v>
      </c>
      <c r="F23" s="8" t="n">
        <v>216000</v>
      </c>
    </row>
    <row r="24" customFormat="false" ht="15" hidden="false" customHeight="false" outlineLevel="0" collapsed="false">
      <c r="B24" s="6" t="s">
        <v>34</v>
      </c>
      <c r="C24" s="7" t="s">
        <v>30</v>
      </c>
      <c r="D24" s="6" t="s">
        <v>26</v>
      </c>
      <c r="E24" s="6" t="n">
        <v>7</v>
      </c>
      <c r="F24" s="8" t="n">
        <v>630000</v>
      </c>
    </row>
    <row r="25" customFormat="false" ht="15" hidden="false" customHeight="false" outlineLevel="0" collapsed="false">
      <c r="B25" s="6" t="s">
        <v>35</v>
      </c>
      <c r="C25" s="7" t="s">
        <v>26</v>
      </c>
      <c r="D25" s="6" t="s">
        <v>29</v>
      </c>
      <c r="E25" s="6" t="n">
        <v>5</v>
      </c>
      <c r="F25" s="8" t="n">
        <v>225000</v>
      </c>
    </row>
    <row r="26" customFormat="false" ht="15" hidden="false" customHeight="false" outlineLevel="0" collapsed="false">
      <c r="B26" s="6" t="s">
        <v>35</v>
      </c>
      <c r="C26" s="7" t="s">
        <v>27</v>
      </c>
      <c r="D26" s="6" t="s">
        <v>29</v>
      </c>
      <c r="E26" s="6" t="n">
        <v>6</v>
      </c>
      <c r="F26" s="8" t="n">
        <v>540000</v>
      </c>
    </row>
    <row r="27" customFormat="false" ht="15" hidden="false" customHeight="false" outlineLevel="0" collapsed="false">
      <c r="B27" s="6" t="s">
        <v>35</v>
      </c>
      <c r="C27" s="7" t="s">
        <v>28</v>
      </c>
      <c r="D27" s="6" t="s">
        <v>29</v>
      </c>
      <c r="E27" s="6" t="n">
        <v>8</v>
      </c>
      <c r="F27" s="8" t="n">
        <v>576000</v>
      </c>
    </row>
    <row r="28" customFormat="false" ht="15" hidden="false" customHeight="false" outlineLevel="0" collapsed="false">
      <c r="B28" s="6" t="s">
        <v>35</v>
      </c>
      <c r="C28" s="7" t="s">
        <v>30</v>
      </c>
      <c r="D28" s="6" t="s">
        <v>29</v>
      </c>
      <c r="E28" s="6" t="n">
        <v>6</v>
      </c>
      <c r="F28" s="8" t="n">
        <v>324000</v>
      </c>
    </row>
    <row r="29" customFormat="false" ht="15" hidden="false" customHeight="false" outlineLevel="0" collapsed="false">
      <c r="B29" s="6" t="s">
        <v>36</v>
      </c>
      <c r="C29" s="7" t="s">
        <v>26</v>
      </c>
      <c r="D29" s="6" t="s">
        <v>29</v>
      </c>
      <c r="E29" s="6" t="n">
        <v>9</v>
      </c>
      <c r="F29" s="8" t="n">
        <v>405000</v>
      </c>
    </row>
    <row r="30" customFormat="false" ht="15" hidden="false" customHeight="false" outlineLevel="0" collapsed="false">
      <c r="B30" s="6" t="s">
        <v>36</v>
      </c>
      <c r="C30" s="7" t="s">
        <v>27</v>
      </c>
      <c r="D30" s="6" t="s">
        <v>29</v>
      </c>
      <c r="E30" s="6" t="n">
        <v>7</v>
      </c>
      <c r="F30" s="8" t="n">
        <v>630000</v>
      </c>
    </row>
    <row r="31" customFormat="false" ht="15" hidden="false" customHeight="false" outlineLevel="0" collapsed="false">
      <c r="B31" s="6" t="s">
        <v>36</v>
      </c>
      <c r="C31" s="7" t="s">
        <v>28</v>
      </c>
      <c r="D31" s="6" t="s">
        <v>29</v>
      </c>
      <c r="E31" s="6" t="n">
        <v>6</v>
      </c>
      <c r="F31" s="8" t="n">
        <v>432000</v>
      </c>
    </row>
    <row r="32" customFormat="false" ht="15" hidden="false" customHeight="false" outlineLevel="0" collapsed="false">
      <c r="B32" s="6" t="s">
        <v>36</v>
      </c>
      <c r="C32" s="7" t="s">
        <v>30</v>
      </c>
      <c r="D32" s="6" t="s">
        <v>29</v>
      </c>
      <c r="E32" s="6" t="n">
        <v>7</v>
      </c>
      <c r="F32" s="8" t="n">
        <v>378000</v>
      </c>
    </row>
    <row r="33" customFormat="false" ht="15" hidden="false" customHeight="false" outlineLevel="0" collapsed="false">
      <c r="B33" s="6" t="s">
        <v>37</v>
      </c>
      <c r="C33" s="7" t="s">
        <v>26</v>
      </c>
      <c r="D33" s="6" t="s">
        <v>29</v>
      </c>
      <c r="E33" s="6" t="n">
        <v>10</v>
      </c>
      <c r="F33" s="8" t="n">
        <v>450000</v>
      </c>
    </row>
    <row r="34" customFormat="false" ht="15" hidden="false" customHeight="false" outlineLevel="0" collapsed="false">
      <c r="B34" s="6" t="s">
        <v>37</v>
      </c>
      <c r="C34" s="7" t="s">
        <v>27</v>
      </c>
      <c r="D34" s="6" t="s">
        <v>29</v>
      </c>
      <c r="E34" s="6" t="n">
        <v>8</v>
      </c>
      <c r="F34" s="8" t="n">
        <v>720000</v>
      </c>
    </row>
    <row r="35" customFormat="false" ht="15" hidden="false" customHeight="false" outlineLevel="0" collapsed="false">
      <c r="B35" s="6" t="s">
        <v>37</v>
      </c>
      <c r="C35" s="7" t="s">
        <v>28</v>
      </c>
      <c r="D35" s="6" t="s">
        <v>29</v>
      </c>
      <c r="E35" s="6" t="n">
        <v>12</v>
      </c>
      <c r="F35" s="8" t="n">
        <v>864000</v>
      </c>
    </row>
    <row r="36" customFormat="false" ht="15" hidden="false" customHeight="false" outlineLevel="0" collapsed="false">
      <c r="B36" s="6" t="s">
        <v>37</v>
      </c>
      <c r="C36" s="7" t="s">
        <v>30</v>
      </c>
      <c r="D36" s="6" t="s">
        <v>29</v>
      </c>
      <c r="E36" s="6" t="n">
        <v>15</v>
      </c>
      <c r="F36" s="8" t="n">
        <v>810000</v>
      </c>
    </row>
    <row r="37" customFormat="false" ht="15" hidden="false" customHeight="false" outlineLevel="0" collapsed="false">
      <c r="B37" s="6" t="s">
        <v>38</v>
      </c>
      <c r="C37" s="7" t="s">
        <v>26</v>
      </c>
      <c r="D37" s="6" t="s">
        <v>26</v>
      </c>
      <c r="E37" s="6" t="n">
        <v>9</v>
      </c>
      <c r="F37" s="8" t="n">
        <v>675000</v>
      </c>
    </row>
    <row r="38" customFormat="false" ht="15" hidden="false" customHeight="false" outlineLevel="0" collapsed="false">
      <c r="B38" s="6" t="s">
        <v>38</v>
      </c>
      <c r="C38" s="7" t="s">
        <v>27</v>
      </c>
      <c r="D38" s="6" t="s">
        <v>29</v>
      </c>
      <c r="E38" s="6" t="n">
        <v>8</v>
      </c>
      <c r="F38" s="8" t="n">
        <v>720000</v>
      </c>
    </row>
    <row r="39" customFormat="false" ht="15" hidden="false" customHeight="false" outlineLevel="0" collapsed="false">
      <c r="B39" s="6" t="s">
        <v>38</v>
      </c>
      <c r="C39" s="7" t="s">
        <v>28</v>
      </c>
      <c r="D39" s="6" t="s">
        <v>26</v>
      </c>
      <c r="E39" s="6" t="n">
        <v>5</v>
      </c>
      <c r="F39" s="8" t="n">
        <v>600000</v>
      </c>
    </row>
    <row r="40" customFormat="false" ht="15" hidden="false" customHeight="false" outlineLevel="0" collapsed="false">
      <c r="B40" s="6" t="s">
        <v>38</v>
      </c>
      <c r="C40" s="7" t="s">
        <v>30</v>
      </c>
      <c r="D40" s="6" t="s">
        <v>29</v>
      </c>
      <c r="E40" s="6" t="n">
        <v>11</v>
      </c>
      <c r="F40" s="8" t="n">
        <v>594000</v>
      </c>
    </row>
    <row r="41" customFormat="false" ht="15" hidden="false" customHeight="false" outlineLevel="0" collapsed="false">
      <c r="B41" s="6" t="s">
        <v>39</v>
      </c>
      <c r="C41" s="7" t="s">
        <v>26</v>
      </c>
      <c r="D41" s="6" t="s">
        <v>29</v>
      </c>
      <c r="E41" s="6" t="n">
        <v>8</v>
      </c>
      <c r="F41" s="8" t="n">
        <v>360000</v>
      </c>
    </row>
    <row r="42" customFormat="false" ht="15" hidden="false" customHeight="false" outlineLevel="0" collapsed="false">
      <c r="B42" s="6" t="s">
        <v>39</v>
      </c>
      <c r="C42" s="7" t="s">
        <v>27</v>
      </c>
      <c r="D42" s="6" t="s">
        <v>29</v>
      </c>
      <c r="E42" s="6" t="n">
        <v>6</v>
      </c>
      <c r="F42" s="8" t="n">
        <v>540000</v>
      </c>
    </row>
    <row r="43" customFormat="false" ht="15" hidden="false" customHeight="false" outlineLevel="0" collapsed="false">
      <c r="B43" s="6" t="s">
        <v>39</v>
      </c>
      <c r="C43" s="7" t="s">
        <v>28</v>
      </c>
      <c r="D43" s="6" t="s">
        <v>29</v>
      </c>
      <c r="E43" s="6" t="n">
        <v>3</v>
      </c>
      <c r="F43" s="8" t="n">
        <v>216000</v>
      </c>
    </row>
    <row r="44" customFormat="false" ht="15" hidden="false" customHeight="false" outlineLevel="0" collapsed="false">
      <c r="B44" s="6" t="s">
        <v>39</v>
      </c>
      <c r="C44" s="7" t="s">
        <v>30</v>
      </c>
      <c r="D44" s="6" t="s">
        <v>29</v>
      </c>
      <c r="E44" s="6" t="n">
        <v>13</v>
      </c>
      <c r="F44" s="8" t="n">
        <v>702000</v>
      </c>
    </row>
    <row r="45" customFormat="false" ht="15" hidden="false" customHeight="false" outlineLevel="0" collapsed="false">
      <c r="B45" s="6" t="s">
        <v>40</v>
      </c>
      <c r="C45" s="7" t="s">
        <v>26</v>
      </c>
      <c r="D45" s="6" t="s">
        <v>26</v>
      </c>
      <c r="E45" s="6" t="n">
        <v>12</v>
      </c>
      <c r="F45" s="8" t="n">
        <v>900000</v>
      </c>
    </row>
    <row r="46" customFormat="false" ht="15" hidden="false" customHeight="false" outlineLevel="0" collapsed="false">
      <c r="B46" s="6" t="s">
        <v>40</v>
      </c>
      <c r="C46" s="7" t="s">
        <v>27</v>
      </c>
      <c r="D46" s="6" t="s">
        <v>29</v>
      </c>
      <c r="E46" s="6" t="n">
        <v>4</v>
      </c>
      <c r="F46" s="8" t="n">
        <v>360000</v>
      </c>
    </row>
    <row r="47" customFormat="false" ht="15" hidden="false" customHeight="false" outlineLevel="0" collapsed="false">
      <c r="B47" s="6" t="s">
        <v>40</v>
      </c>
      <c r="C47" s="7" t="s">
        <v>28</v>
      </c>
      <c r="D47" s="6" t="s">
        <v>29</v>
      </c>
      <c r="E47" s="6" t="n">
        <v>14</v>
      </c>
      <c r="F47" s="8" t="n">
        <v>1008000</v>
      </c>
    </row>
    <row r="48" customFormat="false" ht="15" hidden="false" customHeight="false" outlineLevel="0" collapsed="false">
      <c r="B48" s="6" t="s">
        <v>40</v>
      </c>
      <c r="C48" s="7" t="s">
        <v>30</v>
      </c>
      <c r="D48" s="6" t="s">
        <v>29</v>
      </c>
      <c r="E48" s="6" t="n">
        <v>7</v>
      </c>
      <c r="F48" s="8" t="n">
        <v>378000</v>
      </c>
    </row>
    <row r="49" customFormat="false" ht="15" hidden="false" customHeight="false" outlineLevel="0" collapsed="false">
      <c r="B49" s="6" t="s">
        <v>41</v>
      </c>
      <c r="C49" s="7" t="s">
        <v>26</v>
      </c>
      <c r="D49" s="6" t="s">
        <v>26</v>
      </c>
      <c r="E49" s="6" t="n">
        <v>14</v>
      </c>
      <c r="F49" s="8" t="n">
        <v>1050000</v>
      </c>
    </row>
    <row r="50" customFormat="false" ht="15" hidden="false" customHeight="false" outlineLevel="0" collapsed="false">
      <c r="B50" s="6" t="s">
        <v>41</v>
      </c>
      <c r="C50" s="7" t="s">
        <v>27</v>
      </c>
      <c r="D50" s="6" t="s">
        <v>29</v>
      </c>
      <c r="E50" s="6" t="n">
        <v>13</v>
      </c>
      <c r="F50" s="8" t="n">
        <v>1170000</v>
      </c>
    </row>
    <row r="51" customFormat="false" ht="15" hidden="false" customHeight="false" outlineLevel="0" collapsed="false">
      <c r="B51" s="6" t="s">
        <v>41</v>
      </c>
      <c r="C51" s="7" t="s">
        <v>28</v>
      </c>
      <c r="D51" s="6" t="s">
        <v>29</v>
      </c>
      <c r="E51" s="6" t="n">
        <v>11</v>
      </c>
      <c r="F51" s="8" t="n">
        <v>792000</v>
      </c>
    </row>
    <row r="52" customFormat="false" ht="15" hidden="false" customHeight="false" outlineLevel="0" collapsed="false">
      <c r="B52" s="6" t="s">
        <v>41</v>
      </c>
      <c r="C52" s="7" t="s">
        <v>30</v>
      </c>
      <c r="D52" s="6" t="s">
        <v>29</v>
      </c>
      <c r="E52" s="6" t="n">
        <v>13</v>
      </c>
      <c r="F52" s="8" t="n">
        <v>702000</v>
      </c>
    </row>
    <row r="53" customFormat="false" ht="15" hidden="false" customHeight="false" outlineLevel="0" collapsed="false">
      <c r="B53" s="6" t="s">
        <v>42</v>
      </c>
      <c r="C53" s="7" t="s">
        <v>26</v>
      </c>
      <c r="D53" s="6" t="s">
        <v>26</v>
      </c>
      <c r="E53" s="6" t="n">
        <v>5</v>
      </c>
      <c r="F53" s="8" t="n">
        <v>375000</v>
      </c>
    </row>
    <row r="54" customFormat="false" ht="15" hidden="false" customHeight="false" outlineLevel="0" collapsed="false">
      <c r="B54" s="6" t="s">
        <v>42</v>
      </c>
      <c r="C54" s="7" t="s">
        <v>27</v>
      </c>
      <c r="D54" s="6" t="s">
        <v>26</v>
      </c>
      <c r="E54" s="6" t="n">
        <v>3</v>
      </c>
      <c r="F54" s="8" t="n">
        <v>450000</v>
      </c>
    </row>
    <row r="55" customFormat="false" ht="15" hidden="false" customHeight="false" outlineLevel="0" collapsed="false">
      <c r="B55" s="6" t="s">
        <v>42</v>
      </c>
      <c r="C55" s="7" t="s">
        <v>28</v>
      </c>
      <c r="D55" s="6" t="s">
        <v>29</v>
      </c>
      <c r="E55" s="6" t="n">
        <v>5</v>
      </c>
      <c r="F55" s="8" t="n">
        <v>360000</v>
      </c>
    </row>
    <row r="56" customFormat="false" ht="15" hidden="false" customHeight="false" outlineLevel="0" collapsed="false">
      <c r="B56" s="6" t="s">
        <v>42</v>
      </c>
      <c r="C56" s="7" t="s">
        <v>30</v>
      </c>
      <c r="D56" s="6" t="s">
        <v>29</v>
      </c>
      <c r="E56" s="6" t="n">
        <v>14</v>
      </c>
      <c r="F56" s="8" t="n">
        <v>756000</v>
      </c>
    </row>
    <row r="57" customFormat="false" ht="15" hidden="false" customHeight="false" outlineLevel="0" collapsed="false">
      <c r="B57" s="6" t="s">
        <v>43</v>
      </c>
      <c r="C57" s="7" t="s">
        <v>26</v>
      </c>
      <c r="D57" s="6" t="s">
        <v>26</v>
      </c>
      <c r="E57" s="6" t="n">
        <v>10</v>
      </c>
      <c r="F57" s="8" t="n">
        <v>750000</v>
      </c>
    </row>
    <row r="58" customFormat="false" ht="15" hidden="false" customHeight="false" outlineLevel="0" collapsed="false">
      <c r="B58" s="6" t="s">
        <v>43</v>
      </c>
      <c r="C58" s="7" t="s">
        <v>27</v>
      </c>
      <c r="D58" s="6" t="s">
        <v>29</v>
      </c>
      <c r="E58" s="6" t="n">
        <v>3</v>
      </c>
      <c r="F58" s="8" t="n">
        <v>270000</v>
      </c>
    </row>
    <row r="59" customFormat="false" ht="15" hidden="false" customHeight="false" outlineLevel="0" collapsed="false">
      <c r="B59" s="6" t="s">
        <v>43</v>
      </c>
      <c r="C59" s="7" t="s">
        <v>28</v>
      </c>
      <c r="D59" s="6" t="s">
        <v>26</v>
      </c>
      <c r="E59" s="6" t="n">
        <v>4</v>
      </c>
      <c r="F59" s="8" t="n">
        <v>480000</v>
      </c>
    </row>
    <row r="60" customFormat="false" ht="15" hidden="false" customHeight="false" outlineLevel="0" collapsed="false">
      <c r="B60" s="6" t="s">
        <v>43</v>
      </c>
      <c r="C60" s="7" t="s">
        <v>30</v>
      </c>
      <c r="D60" s="6" t="s">
        <v>29</v>
      </c>
      <c r="E60" s="6" t="n">
        <v>12</v>
      </c>
      <c r="F60" s="8" t="n">
        <v>648000</v>
      </c>
    </row>
    <row r="61" customFormat="false" ht="15" hidden="false" customHeight="false" outlineLevel="0" collapsed="false">
      <c r="B61" s="6" t="s">
        <v>44</v>
      </c>
      <c r="C61" s="7" t="s">
        <v>26</v>
      </c>
      <c r="D61" s="6" t="s">
        <v>29</v>
      </c>
      <c r="E61" s="6" t="n">
        <v>13</v>
      </c>
      <c r="F61" s="8" t="n">
        <v>585000</v>
      </c>
    </row>
    <row r="62" customFormat="false" ht="15" hidden="false" customHeight="false" outlineLevel="0" collapsed="false">
      <c r="B62" s="6" t="s">
        <v>44</v>
      </c>
      <c r="C62" s="7" t="s">
        <v>27</v>
      </c>
      <c r="D62" s="6" t="s">
        <v>29</v>
      </c>
      <c r="E62" s="6" t="n">
        <v>3</v>
      </c>
      <c r="F62" s="8" t="n">
        <v>270000</v>
      </c>
    </row>
    <row r="63" customFormat="false" ht="15" hidden="false" customHeight="false" outlineLevel="0" collapsed="false">
      <c r="B63" s="6" t="s">
        <v>44</v>
      </c>
      <c r="C63" s="7" t="s">
        <v>28</v>
      </c>
      <c r="D63" s="6" t="s">
        <v>29</v>
      </c>
      <c r="E63" s="6" t="n">
        <v>10</v>
      </c>
      <c r="F63" s="8" t="n">
        <v>720000</v>
      </c>
    </row>
    <row r="64" customFormat="false" ht="15" hidden="false" customHeight="false" outlineLevel="0" collapsed="false">
      <c r="B64" s="6" t="s">
        <v>44</v>
      </c>
      <c r="C64" s="7" t="s">
        <v>30</v>
      </c>
      <c r="D64" s="6" t="s">
        <v>26</v>
      </c>
      <c r="E64" s="6" t="n">
        <v>3</v>
      </c>
      <c r="F64" s="8" t="n">
        <v>270000</v>
      </c>
    </row>
    <row r="65" customFormat="false" ht="15" hidden="false" customHeight="false" outlineLevel="0" collapsed="false">
      <c r="B65" s="6" t="s">
        <v>45</v>
      </c>
      <c r="C65" s="7" t="s">
        <v>26</v>
      </c>
      <c r="D65" s="6" t="s">
        <v>29</v>
      </c>
      <c r="E65" s="6" t="n">
        <v>6</v>
      </c>
      <c r="F65" s="8" t="n">
        <v>270000</v>
      </c>
    </row>
    <row r="66" customFormat="false" ht="15" hidden="false" customHeight="false" outlineLevel="0" collapsed="false">
      <c r="B66" s="6" t="s">
        <v>45</v>
      </c>
      <c r="C66" s="7" t="s">
        <v>27</v>
      </c>
      <c r="D66" s="6" t="s">
        <v>29</v>
      </c>
      <c r="E66" s="6" t="n">
        <v>6</v>
      </c>
      <c r="F66" s="8" t="n">
        <v>540000</v>
      </c>
    </row>
    <row r="67" customFormat="false" ht="15" hidden="false" customHeight="false" outlineLevel="0" collapsed="false">
      <c r="B67" s="6" t="s">
        <v>45</v>
      </c>
      <c r="C67" s="7" t="s">
        <v>28</v>
      </c>
      <c r="D67" s="6" t="s">
        <v>26</v>
      </c>
      <c r="E67" s="6" t="n">
        <v>10</v>
      </c>
      <c r="F67" s="8" t="n">
        <v>1200000</v>
      </c>
    </row>
    <row r="68" customFormat="false" ht="15" hidden="false" customHeight="false" outlineLevel="0" collapsed="false">
      <c r="B68" s="6" t="s">
        <v>45</v>
      </c>
      <c r="C68" s="7" t="s">
        <v>30</v>
      </c>
      <c r="D68" s="6" t="s">
        <v>29</v>
      </c>
      <c r="E68" s="6" t="n">
        <v>11</v>
      </c>
      <c r="F68" s="8" t="n">
        <v>594000</v>
      </c>
    </row>
    <row r="69" customFormat="false" ht="15" hidden="false" customHeight="false" outlineLevel="0" collapsed="false">
      <c r="B69" s="6" t="s">
        <v>46</v>
      </c>
      <c r="C69" s="7" t="s">
        <v>26</v>
      </c>
      <c r="D69" s="6" t="s">
        <v>29</v>
      </c>
      <c r="E69" s="6" t="n">
        <v>15</v>
      </c>
      <c r="F69" s="8" t="n">
        <v>675000</v>
      </c>
    </row>
    <row r="70" customFormat="false" ht="15" hidden="false" customHeight="false" outlineLevel="0" collapsed="false">
      <c r="B70" s="6" t="s">
        <v>46</v>
      </c>
      <c r="C70" s="7" t="s">
        <v>27</v>
      </c>
      <c r="D70" s="6" t="s">
        <v>26</v>
      </c>
      <c r="E70" s="6" t="n">
        <v>10</v>
      </c>
      <c r="F70" s="8" t="n">
        <v>1500000</v>
      </c>
    </row>
    <row r="71" customFormat="false" ht="15" hidden="false" customHeight="false" outlineLevel="0" collapsed="false">
      <c r="B71" s="6" t="s">
        <v>46</v>
      </c>
      <c r="C71" s="7" t="s">
        <v>28</v>
      </c>
      <c r="D71" s="6" t="s">
        <v>29</v>
      </c>
      <c r="E71" s="6" t="n">
        <v>15</v>
      </c>
      <c r="F71" s="8" t="n">
        <v>1080000</v>
      </c>
    </row>
    <row r="72" customFormat="false" ht="15" hidden="false" customHeight="false" outlineLevel="0" collapsed="false">
      <c r="B72" s="6" t="s">
        <v>46</v>
      </c>
      <c r="C72" s="7" t="s">
        <v>30</v>
      </c>
      <c r="D72" s="6" t="s">
        <v>29</v>
      </c>
      <c r="E72" s="6" t="n">
        <v>13</v>
      </c>
      <c r="F72" s="8" t="n">
        <v>702000</v>
      </c>
    </row>
    <row r="73" customFormat="false" ht="15" hidden="false" customHeight="false" outlineLevel="0" collapsed="false">
      <c r="B73" s="6" t="s">
        <v>47</v>
      </c>
      <c r="C73" s="7" t="s">
        <v>26</v>
      </c>
      <c r="D73" s="6" t="s">
        <v>26</v>
      </c>
      <c r="E73" s="6" t="n">
        <v>12</v>
      </c>
      <c r="F73" s="8" t="n">
        <v>900000</v>
      </c>
    </row>
    <row r="74" customFormat="false" ht="15" hidden="false" customHeight="false" outlineLevel="0" collapsed="false">
      <c r="B74" s="6" t="s">
        <v>47</v>
      </c>
      <c r="C74" s="7" t="s">
        <v>27</v>
      </c>
      <c r="D74" s="6" t="s">
        <v>29</v>
      </c>
      <c r="E74" s="6" t="n">
        <v>4</v>
      </c>
      <c r="F74" s="8" t="n">
        <v>360000</v>
      </c>
    </row>
    <row r="75" customFormat="false" ht="15" hidden="false" customHeight="false" outlineLevel="0" collapsed="false">
      <c r="B75" s="6" t="s">
        <v>47</v>
      </c>
      <c r="C75" s="7" t="s">
        <v>28</v>
      </c>
      <c r="D75" s="6" t="s">
        <v>29</v>
      </c>
      <c r="E75" s="6" t="n">
        <v>10</v>
      </c>
      <c r="F75" s="8" t="n">
        <v>720000</v>
      </c>
    </row>
    <row r="76" customFormat="false" ht="15" hidden="false" customHeight="false" outlineLevel="0" collapsed="false">
      <c r="B76" s="6" t="s">
        <v>47</v>
      </c>
      <c r="C76" s="7" t="s">
        <v>30</v>
      </c>
      <c r="D76" s="6" t="s">
        <v>26</v>
      </c>
      <c r="E76" s="6" t="n">
        <v>12</v>
      </c>
      <c r="F76" s="8" t="n">
        <v>1080000</v>
      </c>
    </row>
    <row r="77" customFormat="false" ht="15" hidden="false" customHeight="false" outlineLevel="0" collapsed="false">
      <c r="B77" s="6" t="s">
        <v>48</v>
      </c>
      <c r="C77" s="7" t="s">
        <v>26</v>
      </c>
      <c r="D77" s="6" t="s">
        <v>29</v>
      </c>
      <c r="E77" s="6" t="n">
        <v>4</v>
      </c>
      <c r="F77" s="8" t="n">
        <v>180000</v>
      </c>
    </row>
    <row r="78" customFormat="false" ht="15" hidden="false" customHeight="false" outlineLevel="0" collapsed="false">
      <c r="B78" s="6" t="s">
        <v>48</v>
      </c>
      <c r="C78" s="7" t="s">
        <v>27</v>
      </c>
      <c r="D78" s="6" t="s">
        <v>29</v>
      </c>
      <c r="E78" s="6" t="n">
        <v>3</v>
      </c>
      <c r="F78" s="8" t="n">
        <v>270000</v>
      </c>
    </row>
    <row r="79" customFormat="false" ht="15" hidden="false" customHeight="false" outlineLevel="0" collapsed="false">
      <c r="B79" s="6" t="s">
        <v>48</v>
      </c>
      <c r="C79" s="7" t="s">
        <v>28</v>
      </c>
      <c r="D79" s="6" t="s">
        <v>29</v>
      </c>
      <c r="E79" s="6" t="n">
        <v>9</v>
      </c>
      <c r="F79" s="8" t="n">
        <v>648000</v>
      </c>
    </row>
    <row r="80" customFormat="false" ht="15" hidden="false" customHeight="false" outlineLevel="0" collapsed="false">
      <c r="B80" s="6" t="s">
        <v>48</v>
      </c>
      <c r="C80" s="7" t="s">
        <v>30</v>
      </c>
      <c r="D80" s="6" t="s">
        <v>29</v>
      </c>
      <c r="E80" s="6" t="n">
        <v>13</v>
      </c>
      <c r="F80" s="8" t="n">
        <v>702000</v>
      </c>
    </row>
    <row r="81" customFormat="false" ht="15" hidden="false" customHeight="false" outlineLevel="0" collapsed="false">
      <c r="B81" s="6" t="s">
        <v>49</v>
      </c>
      <c r="C81" s="7" t="s">
        <v>26</v>
      </c>
      <c r="D81" s="6" t="s">
        <v>29</v>
      </c>
      <c r="E81" s="6" t="n">
        <v>11</v>
      </c>
      <c r="F81" s="8" t="n">
        <v>495000</v>
      </c>
    </row>
    <row r="82" customFormat="false" ht="15" hidden="false" customHeight="false" outlineLevel="0" collapsed="false">
      <c r="B82" s="6" t="s">
        <v>49</v>
      </c>
      <c r="C82" s="7" t="s">
        <v>27</v>
      </c>
      <c r="D82" s="6" t="s">
        <v>26</v>
      </c>
      <c r="E82" s="6" t="n">
        <v>9</v>
      </c>
      <c r="F82" s="8" t="n">
        <v>1350000</v>
      </c>
    </row>
    <row r="83" customFormat="false" ht="15" hidden="false" customHeight="false" outlineLevel="0" collapsed="false">
      <c r="B83" s="6" t="s">
        <v>49</v>
      </c>
      <c r="C83" s="7" t="s">
        <v>28</v>
      </c>
      <c r="D83" s="6" t="s">
        <v>26</v>
      </c>
      <c r="E83" s="6" t="n">
        <v>8</v>
      </c>
      <c r="F83" s="8" t="n">
        <v>960000</v>
      </c>
    </row>
    <row r="84" customFormat="false" ht="15" hidden="false" customHeight="false" outlineLevel="0" collapsed="false">
      <c r="B84" s="6" t="s">
        <v>49</v>
      </c>
      <c r="C84" s="7" t="s">
        <v>30</v>
      </c>
      <c r="D84" s="6" t="s">
        <v>29</v>
      </c>
      <c r="E84" s="6" t="n">
        <v>5</v>
      </c>
      <c r="F84" s="8" t="n">
        <v>270000</v>
      </c>
    </row>
    <row r="85" customFormat="false" ht="15" hidden="false" customHeight="false" outlineLevel="0" collapsed="false">
      <c r="B85" s="6" t="s">
        <v>50</v>
      </c>
      <c r="C85" s="7" t="s">
        <v>26</v>
      </c>
      <c r="D85" s="6" t="s">
        <v>29</v>
      </c>
      <c r="E85" s="6" t="n">
        <v>6</v>
      </c>
      <c r="F85" s="8" t="n">
        <v>270000</v>
      </c>
    </row>
    <row r="86" customFormat="false" ht="15" hidden="false" customHeight="false" outlineLevel="0" collapsed="false">
      <c r="B86" s="6" t="s">
        <v>50</v>
      </c>
      <c r="C86" s="7" t="s">
        <v>27</v>
      </c>
      <c r="D86" s="6" t="s">
        <v>29</v>
      </c>
      <c r="E86" s="6" t="n">
        <v>12</v>
      </c>
      <c r="F86" s="8" t="n">
        <v>1080000</v>
      </c>
    </row>
    <row r="87" customFormat="false" ht="15" hidden="false" customHeight="false" outlineLevel="0" collapsed="false">
      <c r="B87" s="6" t="s">
        <v>50</v>
      </c>
      <c r="C87" s="7" t="s">
        <v>28</v>
      </c>
      <c r="D87" s="6" t="s">
        <v>26</v>
      </c>
      <c r="E87" s="6" t="n">
        <v>10</v>
      </c>
      <c r="F87" s="8" t="n">
        <v>1200000</v>
      </c>
    </row>
    <row r="88" customFormat="false" ht="15" hidden="false" customHeight="false" outlineLevel="0" collapsed="false">
      <c r="B88" s="6" t="s">
        <v>50</v>
      </c>
      <c r="C88" s="7" t="s">
        <v>30</v>
      </c>
      <c r="D88" s="6" t="s">
        <v>26</v>
      </c>
      <c r="E88" s="6" t="n">
        <v>11</v>
      </c>
      <c r="F88" s="8" t="n">
        <v>990000</v>
      </c>
    </row>
    <row r="89" customFormat="false" ht="15" hidden="false" customHeight="false" outlineLevel="0" collapsed="false">
      <c r="B89" s="6" t="s">
        <v>51</v>
      </c>
      <c r="C89" s="7" t="s">
        <v>26</v>
      </c>
      <c r="D89" s="6" t="s">
        <v>29</v>
      </c>
      <c r="E89" s="6" t="n">
        <v>7</v>
      </c>
      <c r="F89" s="8" t="n">
        <v>315000</v>
      </c>
    </row>
    <row r="90" customFormat="false" ht="15" hidden="false" customHeight="false" outlineLevel="0" collapsed="false">
      <c r="B90" s="6" t="s">
        <v>51</v>
      </c>
      <c r="C90" s="7" t="s">
        <v>27</v>
      </c>
      <c r="D90" s="6" t="s">
        <v>29</v>
      </c>
      <c r="E90" s="6" t="n">
        <v>13</v>
      </c>
      <c r="F90" s="8" t="n">
        <v>1170000</v>
      </c>
    </row>
    <row r="91" customFormat="false" ht="15" hidden="false" customHeight="false" outlineLevel="0" collapsed="false">
      <c r="B91" s="6" t="s">
        <v>51</v>
      </c>
      <c r="C91" s="7" t="s">
        <v>28</v>
      </c>
      <c r="D91" s="6" t="s">
        <v>29</v>
      </c>
      <c r="E91" s="6" t="n">
        <v>13</v>
      </c>
      <c r="F91" s="8" t="n">
        <v>936000</v>
      </c>
    </row>
    <row r="92" customFormat="false" ht="15" hidden="false" customHeight="false" outlineLevel="0" collapsed="false">
      <c r="B92" s="6" t="s">
        <v>51</v>
      </c>
      <c r="C92" s="7" t="s">
        <v>30</v>
      </c>
      <c r="D92" s="6" t="s">
        <v>26</v>
      </c>
      <c r="E92" s="6" t="n">
        <v>11</v>
      </c>
      <c r="F92" s="8" t="n">
        <v>990000</v>
      </c>
    </row>
    <row r="93" customFormat="false" ht="15" hidden="false" customHeight="false" outlineLevel="0" collapsed="false">
      <c r="B93" s="6" t="s">
        <v>52</v>
      </c>
      <c r="C93" s="7" t="s">
        <v>26</v>
      </c>
      <c r="D93" s="6" t="s">
        <v>29</v>
      </c>
      <c r="E93" s="6" t="n">
        <v>12</v>
      </c>
      <c r="F93" s="8" t="n">
        <v>540000</v>
      </c>
    </row>
    <row r="94" customFormat="false" ht="15" hidden="false" customHeight="false" outlineLevel="0" collapsed="false">
      <c r="B94" s="6" t="s">
        <v>52</v>
      </c>
      <c r="C94" s="7" t="s">
        <v>27</v>
      </c>
      <c r="D94" s="6" t="s">
        <v>29</v>
      </c>
      <c r="E94" s="6" t="n">
        <v>15</v>
      </c>
      <c r="F94" s="8" t="n">
        <v>1350000</v>
      </c>
    </row>
    <row r="95" customFormat="false" ht="15" hidden="false" customHeight="false" outlineLevel="0" collapsed="false">
      <c r="B95" s="6" t="s">
        <v>52</v>
      </c>
      <c r="C95" s="7" t="s">
        <v>28</v>
      </c>
      <c r="D95" s="6" t="s">
        <v>29</v>
      </c>
      <c r="E95" s="6" t="n">
        <v>8</v>
      </c>
      <c r="F95" s="8" t="n">
        <v>576000</v>
      </c>
    </row>
    <row r="96" customFormat="false" ht="15" hidden="false" customHeight="false" outlineLevel="0" collapsed="false">
      <c r="B96" s="6" t="s">
        <v>52</v>
      </c>
      <c r="C96" s="7" t="s">
        <v>30</v>
      </c>
      <c r="D96" s="6" t="s">
        <v>26</v>
      </c>
      <c r="E96" s="6" t="n">
        <v>12</v>
      </c>
      <c r="F96" s="8" t="n">
        <v>1080000</v>
      </c>
    </row>
    <row r="97" customFormat="false" ht="15" hidden="false" customHeight="false" outlineLevel="0" collapsed="false">
      <c r="B97" s="6" t="s">
        <v>53</v>
      </c>
      <c r="C97" s="7" t="s">
        <v>26</v>
      </c>
      <c r="D97" s="6" t="s">
        <v>26</v>
      </c>
      <c r="E97" s="6" t="n">
        <v>5</v>
      </c>
      <c r="F97" s="8" t="n">
        <v>375000</v>
      </c>
    </row>
    <row r="98" customFormat="false" ht="15" hidden="false" customHeight="false" outlineLevel="0" collapsed="false">
      <c r="B98" s="6" t="s">
        <v>53</v>
      </c>
      <c r="C98" s="7" t="s">
        <v>27</v>
      </c>
      <c r="D98" s="6" t="s">
        <v>29</v>
      </c>
      <c r="E98" s="6" t="n">
        <v>12</v>
      </c>
      <c r="F98" s="8" t="n">
        <v>1080000</v>
      </c>
    </row>
    <row r="99" customFormat="false" ht="15" hidden="false" customHeight="false" outlineLevel="0" collapsed="false">
      <c r="B99" s="6" t="s">
        <v>53</v>
      </c>
      <c r="C99" s="7" t="s">
        <v>28</v>
      </c>
      <c r="D99" s="6" t="s">
        <v>29</v>
      </c>
      <c r="E99" s="6" t="n">
        <v>15</v>
      </c>
      <c r="F99" s="8" t="n">
        <v>1080000</v>
      </c>
    </row>
    <row r="100" customFormat="false" ht="15" hidden="false" customHeight="false" outlineLevel="0" collapsed="false">
      <c r="B100" s="6" t="s">
        <v>53</v>
      </c>
      <c r="C100" s="7" t="s">
        <v>30</v>
      </c>
      <c r="D100" s="6" t="s">
        <v>26</v>
      </c>
      <c r="E100" s="6" t="n">
        <v>8</v>
      </c>
      <c r="F100" s="8" t="n">
        <v>720000</v>
      </c>
    </row>
    <row r="101" customFormat="false" ht="15" hidden="false" customHeight="false" outlineLevel="0" collapsed="false">
      <c r="B101" s="6" t="s">
        <v>54</v>
      </c>
      <c r="C101" s="7" t="s">
        <v>26</v>
      </c>
      <c r="D101" s="6" t="s">
        <v>29</v>
      </c>
      <c r="E101" s="6" t="n">
        <v>6</v>
      </c>
      <c r="F101" s="8" t="n">
        <v>270000</v>
      </c>
    </row>
    <row r="102" customFormat="false" ht="15" hidden="false" customHeight="false" outlineLevel="0" collapsed="false">
      <c r="B102" s="6" t="s">
        <v>54</v>
      </c>
      <c r="C102" s="7" t="s">
        <v>27</v>
      </c>
      <c r="D102" s="6" t="s">
        <v>29</v>
      </c>
      <c r="E102" s="6" t="n">
        <v>6</v>
      </c>
      <c r="F102" s="8" t="n">
        <v>540000</v>
      </c>
    </row>
    <row r="103" customFormat="false" ht="15" hidden="false" customHeight="false" outlineLevel="0" collapsed="false">
      <c r="B103" s="6" t="s">
        <v>54</v>
      </c>
      <c r="C103" s="7" t="s">
        <v>28</v>
      </c>
      <c r="D103" s="6" t="s">
        <v>29</v>
      </c>
      <c r="E103" s="6" t="n">
        <v>8</v>
      </c>
      <c r="F103" s="8" t="n">
        <v>576000</v>
      </c>
    </row>
    <row r="104" customFormat="false" ht="15" hidden="false" customHeight="false" outlineLevel="0" collapsed="false">
      <c r="B104" s="6" t="s">
        <v>54</v>
      </c>
      <c r="C104" s="7" t="s">
        <v>30</v>
      </c>
      <c r="D104" s="6" t="s">
        <v>29</v>
      </c>
      <c r="E104" s="6" t="n">
        <v>13</v>
      </c>
      <c r="F104" s="8" t="n">
        <v>702000</v>
      </c>
    </row>
    <row r="105" customFormat="false" ht="15" hidden="false" customHeight="false" outlineLevel="0" collapsed="false">
      <c r="B105" s="6" t="s">
        <v>55</v>
      </c>
      <c r="C105" s="7" t="s">
        <v>26</v>
      </c>
      <c r="D105" s="6" t="s">
        <v>29</v>
      </c>
      <c r="E105" s="6" t="n">
        <v>6</v>
      </c>
      <c r="F105" s="8" t="n">
        <v>270000</v>
      </c>
    </row>
    <row r="106" customFormat="false" ht="15" hidden="false" customHeight="false" outlineLevel="0" collapsed="false">
      <c r="B106" s="6" t="s">
        <v>55</v>
      </c>
      <c r="C106" s="7" t="s">
        <v>27</v>
      </c>
      <c r="D106" s="6" t="s">
        <v>29</v>
      </c>
      <c r="E106" s="6" t="n">
        <v>6</v>
      </c>
      <c r="F106" s="8" t="n">
        <v>540000</v>
      </c>
    </row>
    <row r="107" customFormat="false" ht="15" hidden="false" customHeight="false" outlineLevel="0" collapsed="false">
      <c r="B107" s="6" t="s">
        <v>55</v>
      </c>
      <c r="C107" s="7" t="s">
        <v>28</v>
      </c>
      <c r="D107" s="6" t="s">
        <v>29</v>
      </c>
      <c r="E107" s="6" t="n">
        <v>10</v>
      </c>
      <c r="F107" s="8" t="n">
        <v>720000</v>
      </c>
    </row>
    <row r="108" customFormat="false" ht="15" hidden="false" customHeight="false" outlineLevel="0" collapsed="false">
      <c r="B108" s="6" t="s">
        <v>55</v>
      </c>
      <c r="C108" s="7" t="s">
        <v>30</v>
      </c>
      <c r="D108" s="6" t="s">
        <v>29</v>
      </c>
      <c r="E108" s="6" t="n">
        <v>14</v>
      </c>
      <c r="F108" s="8" t="n">
        <v>756000</v>
      </c>
    </row>
  </sheetData>
  <mergeCells count="1">
    <mergeCell ref="B2:F2"/>
  </mergeCells>
  <dataValidations count="2">
    <dataValidation allowBlank="false" errorStyle="stop" operator="between" showDropDown="false" showErrorMessage="false" showInputMessage="false" sqref="C5:C148" type="list">
      <formula1>"Umum,Gigi,KIA/Kebidanan,Anak"</formula1>
      <formula2>0</formula2>
    </dataValidation>
    <dataValidation allowBlank="false" errorStyle="stop" operator="between" showDropDown="false" showErrorMessage="false" showInputMessage="false" sqref="D5:D148" type="list">
      <formula1>"BPJS,Umum"</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D1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6"/>
    <col collapsed="false" customWidth="true" hidden="false" outlineLevel="0" max="4" min="3" style="0" width="14"/>
  </cols>
  <sheetData>
    <row r="2" customFormat="false" ht="24" hidden="false" customHeight="true" outlineLevel="0" collapsed="false">
      <c r="B2" s="4" t="s">
        <v>56</v>
      </c>
      <c r="C2" s="4"/>
      <c r="D2" s="4"/>
    </row>
    <row r="4" customFormat="false" ht="15" hidden="false" customHeight="false" outlineLevel="0" collapsed="false">
      <c r="B4" s="5" t="s">
        <v>57</v>
      </c>
      <c r="C4" s="5" t="s">
        <v>58</v>
      </c>
      <c r="D4" s="5" t="s">
        <v>59</v>
      </c>
    </row>
    <row r="5" customFormat="false" ht="15" hidden="false" customHeight="false" outlineLevel="0" collapsed="false">
      <c r="B5" s="7" t="s">
        <v>60</v>
      </c>
      <c r="C5" s="6" t="n">
        <v>145</v>
      </c>
      <c r="D5" s="9" t="n">
        <f aca="false">C5/$C$15</f>
        <v>0.216417910447761</v>
      </c>
    </row>
    <row r="6" customFormat="false" ht="15" hidden="false" customHeight="false" outlineLevel="0" collapsed="false">
      <c r="B6" s="7" t="s">
        <v>61</v>
      </c>
      <c r="C6" s="6" t="n">
        <v>98</v>
      </c>
      <c r="D6" s="9" t="n">
        <f aca="false">C6/$C$15</f>
        <v>0.146268656716418</v>
      </c>
    </row>
    <row r="7" customFormat="false" ht="15" hidden="false" customHeight="false" outlineLevel="0" collapsed="false">
      <c r="B7" s="7" t="s">
        <v>62</v>
      </c>
      <c r="C7" s="6" t="n">
        <v>76</v>
      </c>
      <c r="D7" s="9" t="n">
        <f aca="false">C7/$C$15</f>
        <v>0.113432835820896</v>
      </c>
    </row>
    <row r="8" customFormat="false" ht="15" hidden="false" customHeight="false" outlineLevel="0" collapsed="false">
      <c r="B8" s="7" t="s">
        <v>63</v>
      </c>
      <c r="C8" s="6" t="n">
        <v>62</v>
      </c>
      <c r="D8" s="9" t="n">
        <f aca="false">C8/$C$15</f>
        <v>0.0925373134328358</v>
      </c>
    </row>
    <row r="9" customFormat="false" ht="15" hidden="false" customHeight="false" outlineLevel="0" collapsed="false">
      <c r="B9" s="7" t="s">
        <v>64</v>
      </c>
      <c r="C9" s="6" t="n">
        <v>58</v>
      </c>
      <c r="D9" s="9" t="n">
        <f aca="false">C9/$C$15</f>
        <v>0.0865671641791045</v>
      </c>
    </row>
    <row r="10" customFormat="false" ht="15" hidden="false" customHeight="false" outlineLevel="0" collapsed="false">
      <c r="B10" s="7" t="s">
        <v>65</v>
      </c>
      <c r="C10" s="6" t="n">
        <v>45</v>
      </c>
      <c r="D10" s="9" t="n">
        <f aca="false">C10/$C$15</f>
        <v>0.0671641791044776</v>
      </c>
    </row>
    <row r="11" customFormat="false" ht="15" hidden="false" customHeight="false" outlineLevel="0" collapsed="false">
      <c r="B11" s="7" t="s">
        <v>66</v>
      </c>
      <c r="C11" s="6" t="n">
        <v>38</v>
      </c>
      <c r="D11" s="9" t="n">
        <f aca="false">C11/$C$15</f>
        <v>0.0567164179104478</v>
      </c>
    </row>
    <row r="12" customFormat="false" ht="15" hidden="false" customHeight="false" outlineLevel="0" collapsed="false">
      <c r="B12" s="7" t="s">
        <v>67</v>
      </c>
      <c r="C12" s="6" t="n">
        <v>29</v>
      </c>
      <c r="D12" s="9" t="n">
        <f aca="false">C12/$C$15</f>
        <v>0.0432835820895522</v>
      </c>
    </row>
    <row r="13" customFormat="false" ht="15" hidden="false" customHeight="false" outlineLevel="0" collapsed="false">
      <c r="B13" s="7" t="s">
        <v>68</v>
      </c>
      <c r="C13" s="6" t="n">
        <v>52</v>
      </c>
      <c r="D13" s="9" t="n">
        <f aca="false">C13/$C$15</f>
        <v>0.0776119402985075</v>
      </c>
    </row>
    <row r="14" customFormat="false" ht="15" hidden="false" customHeight="false" outlineLevel="0" collapsed="false">
      <c r="B14" s="7" t="s">
        <v>69</v>
      </c>
      <c r="C14" s="6" t="n">
        <v>67</v>
      </c>
      <c r="D14" s="9" t="n">
        <f aca="false">C14/$C$15</f>
        <v>0.1</v>
      </c>
    </row>
    <row r="15" customFormat="false" ht="15" hidden="false" customHeight="false" outlineLevel="0" collapsed="false">
      <c r="B15" s="10" t="s">
        <v>70</v>
      </c>
      <c r="C15" s="11" t="n">
        <f aca="false">SUM(C5:C14)</f>
        <v>670</v>
      </c>
    </row>
  </sheetData>
  <mergeCells count="1">
    <mergeCell ref="B2:D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4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2"/>
    <col collapsed="false" customWidth="true" hidden="false" outlineLevel="0" max="4" min="3" style="0" width="20"/>
    <col collapsed="false" customWidth="true" hidden="false" outlineLevel="0" max="5" min="5" style="0" width="26"/>
  </cols>
  <sheetData>
    <row r="2" customFormat="false" ht="25.5" hidden="false" customHeight="true" outlineLevel="0" collapsed="false">
      <c r="B2" s="12" t="s">
        <v>71</v>
      </c>
      <c r="C2" s="12"/>
      <c r="D2" s="12"/>
      <c r="E2" s="12"/>
    </row>
    <row r="3" customFormat="false" ht="15" hidden="false" customHeight="false" outlineLevel="0" collapsed="false">
      <c r="B3" s="13" t="s">
        <v>72</v>
      </c>
      <c r="C3" s="13"/>
      <c r="D3" s="13"/>
      <c r="E3" s="13"/>
    </row>
    <row r="5" customFormat="false" ht="15" hidden="false" customHeight="false" outlineLevel="0" collapsed="false">
      <c r="B5" s="14" t="s">
        <v>73</v>
      </c>
    </row>
    <row r="6" customFormat="false" ht="15" hidden="false" customHeight="true" outlineLevel="0" collapsed="false">
      <c r="B6" s="15" t="s">
        <v>74</v>
      </c>
      <c r="C6" s="15"/>
      <c r="D6" s="15"/>
      <c r="E6" s="15"/>
    </row>
    <row r="7" customFormat="false" ht="15" hidden="false" customHeight="false" outlineLevel="0" collapsed="false">
      <c r="B7" s="15"/>
      <c r="C7" s="15"/>
      <c r="D7" s="15"/>
      <c r="E7" s="15"/>
    </row>
    <row r="8" customFormat="false" ht="15" hidden="false" customHeight="false" outlineLevel="0" collapsed="false">
      <c r="B8" s="15"/>
      <c r="C8" s="15"/>
      <c r="D8" s="15"/>
      <c r="E8" s="15"/>
    </row>
    <row r="10" customFormat="false" ht="15" hidden="false" customHeight="false" outlineLevel="0" collapsed="false">
      <c r="B10" s="14" t="s">
        <v>75</v>
      </c>
    </row>
    <row r="11" customFormat="false" ht="15" hidden="false" customHeight="false" outlineLevel="0" collapsed="false">
      <c r="B11" s="10" t="s">
        <v>76</v>
      </c>
      <c r="C11" s="16" t="n">
        <f aca="false">SUM('Data Kunjungan Harian'!E5:E108)</f>
        <v>934</v>
      </c>
    </row>
    <row r="12" customFormat="false" ht="15" hidden="false" customHeight="false" outlineLevel="0" collapsed="false">
      <c r="B12" s="10" t="s">
        <v>77</v>
      </c>
      <c r="C12" s="16" t="n">
        <f aca="false">SUMIF('Data Kunjungan Harian'!D5:D108,"BPJS",'Data Kunjungan Harian'!E5:E108)</f>
        <v>682</v>
      </c>
    </row>
    <row r="13" customFormat="false" ht="15" hidden="false" customHeight="false" outlineLevel="0" collapsed="false">
      <c r="B13" s="10" t="s">
        <v>78</v>
      </c>
      <c r="C13" s="9" t="n">
        <f aca="false">C12/C11</f>
        <v>0.730192719486081</v>
      </c>
    </row>
    <row r="14" customFormat="false" ht="15" hidden="false" customHeight="false" outlineLevel="0" collapsed="false">
      <c r="B14" s="10" t="s">
        <v>79</v>
      </c>
      <c r="C14" s="16" t="n">
        <f aca="false">SUM('Data Kunjungan Harian'!F5:F108)</f>
        <v>69705000</v>
      </c>
    </row>
    <row r="15" customFormat="false" ht="15" hidden="false" customHeight="false" outlineLevel="0" collapsed="false">
      <c r="B15" s="10" t="s">
        <v>80</v>
      </c>
      <c r="C15" s="17" t="n">
        <f aca="false">C11/26</f>
        <v>35.9230769230769</v>
      </c>
    </row>
    <row r="17" customFormat="false" ht="15" hidden="false" customHeight="false" outlineLevel="0" collapsed="false">
      <c r="B17" s="14" t="s">
        <v>81</v>
      </c>
    </row>
    <row r="18" customFormat="false" ht="15" hidden="false" customHeight="false" outlineLevel="0" collapsed="false">
      <c r="B18" s="5" t="s">
        <v>57</v>
      </c>
      <c r="C18" s="5" t="s">
        <v>58</v>
      </c>
    </row>
    <row r="19" customFormat="false" ht="15" hidden="false" customHeight="false" outlineLevel="0" collapsed="false">
      <c r="B19" s="18" t="s">
        <v>60</v>
      </c>
      <c r="C19" s="19" t="n">
        <v>145</v>
      </c>
    </row>
    <row r="20" customFormat="false" ht="15" hidden="false" customHeight="false" outlineLevel="0" collapsed="false">
      <c r="B20" s="18" t="s">
        <v>61</v>
      </c>
      <c r="C20" s="19" t="n">
        <v>98</v>
      </c>
    </row>
    <row r="21" customFormat="false" ht="15" hidden="false" customHeight="false" outlineLevel="0" collapsed="false">
      <c r="B21" s="18" t="s">
        <v>62</v>
      </c>
      <c r="C21" s="19" t="n">
        <v>76</v>
      </c>
    </row>
    <row r="22" customFormat="false" ht="15" hidden="false" customHeight="false" outlineLevel="0" collapsed="false">
      <c r="B22" s="18" t="s">
        <v>69</v>
      </c>
      <c r="C22" s="19" t="n">
        <v>67</v>
      </c>
    </row>
    <row r="23" customFormat="false" ht="15" hidden="false" customHeight="false" outlineLevel="0" collapsed="false">
      <c r="B23" s="18" t="s">
        <v>63</v>
      </c>
      <c r="C23" s="19" t="n">
        <v>62</v>
      </c>
    </row>
    <row r="26" customFormat="false" ht="15" hidden="false" customHeight="false" outlineLevel="0" collapsed="false">
      <c r="B26" s="14" t="s">
        <v>82</v>
      </c>
    </row>
    <row r="27" customFormat="false" ht="15" hidden="false" customHeight="true" outlineLevel="0" collapsed="false">
      <c r="B27" s="20" t="s">
        <v>83</v>
      </c>
      <c r="C27" s="20"/>
      <c r="D27" s="20"/>
      <c r="E27" s="20"/>
    </row>
    <row r="28" customFormat="false" ht="15" hidden="false" customHeight="true" outlineLevel="0" collapsed="false">
      <c r="B28" s="20" t="s">
        <v>84</v>
      </c>
      <c r="C28" s="20"/>
      <c r="D28" s="20"/>
      <c r="E28" s="20"/>
    </row>
    <row r="29" customFormat="false" ht="15" hidden="false" customHeight="true" outlineLevel="0" collapsed="false">
      <c r="B29" s="20" t="s">
        <v>85</v>
      </c>
      <c r="C29" s="20"/>
      <c r="D29" s="20"/>
      <c r="E29" s="20"/>
    </row>
    <row r="32" customFormat="false" ht="15" hidden="false" customHeight="false" outlineLevel="0" collapsed="false">
      <c r="B32" s="14" t="s">
        <v>86</v>
      </c>
    </row>
    <row r="33" customFormat="false" ht="15" hidden="false" customHeight="false" outlineLevel="0" collapsed="false">
      <c r="B33" s="21" t="s">
        <v>87</v>
      </c>
      <c r="C33" s="21"/>
      <c r="D33" s="21" t="s">
        <v>88</v>
      </c>
      <c r="E33" s="21"/>
    </row>
    <row r="34" customFormat="false" ht="31.5" hidden="false" customHeight="true" outlineLevel="0" collapsed="false">
      <c r="B34" s="22" t="s">
        <v>89</v>
      </c>
      <c r="C34" s="22"/>
      <c r="D34" s="22" t="s">
        <v>90</v>
      </c>
      <c r="E34" s="22"/>
    </row>
    <row r="35" customFormat="false" ht="31.5" hidden="false" customHeight="true" outlineLevel="0" collapsed="false">
      <c r="B35" s="22" t="s">
        <v>91</v>
      </c>
      <c r="C35" s="22"/>
      <c r="D35" s="22" t="s">
        <v>92</v>
      </c>
      <c r="E35" s="22"/>
    </row>
    <row r="38" customFormat="false" ht="15" hidden="false" customHeight="false" outlineLevel="0" collapsed="false">
      <c r="B38" s="14" t="s">
        <v>93</v>
      </c>
    </row>
    <row r="39" customFormat="false" ht="15" hidden="false" customHeight="true" outlineLevel="0" collapsed="false">
      <c r="B39" s="20" t="s">
        <v>94</v>
      </c>
      <c r="C39" s="20"/>
      <c r="D39" s="20"/>
      <c r="E39" s="20"/>
    </row>
    <row r="40" customFormat="false" ht="15" hidden="false" customHeight="true" outlineLevel="0" collapsed="false">
      <c r="B40" s="20" t="s">
        <v>95</v>
      </c>
      <c r="C40" s="20"/>
      <c r="D40" s="20"/>
      <c r="E40" s="20"/>
    </row>
    <row r="41" customFormat="false" ht="15" hidden="false" customHeight="true" outlineLevel="0" collapsed="false">
      <c r="B41" s="20" t="s">
        <v>96</v>
      </c>
      <c r="C41" s="20"/>
      <c r="D41" s="20"/>
      <c r="E41" s="20"/>
    </row>
  </sheetData>
  <mergeCells count="15">
    <mergeCell ref="B2:E2"/>
    <mergeCell ref="B3:E3"/>
    <mergeCell ref="B6:E8"/>
    <mergeCell ref="B27:E27"/>
    <mergeCell ref="B28:E28"/>
    <mergeCell ref="B29:E29"/>
    <mergeCell ref="B33:C33"/>
    <mergeCell ref="D33:E33"/>
    <mergeCell ref="B34:C34"/>
    <mergeCell ref="D34:E34"/>
    <mergeCell ref="B35:C35"/>
    <mergeCell ref="D35:E35"/>
    <mergeCell ref="B39:E39"/>
    <mergeCell ref="B40:E40"/>
    <mergeCell ref="B41:E4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2026-08-13T16:37:17Z</dcterms:created>
  <dc:creator>openpyxl</dc:creator>
  <dc:description/>
  <dc:language>en-US</dc:language>
  <cp:lastModifiedBy/>
  <dcterms:modified xsi:type="dcterms:W3CDTF">2026-08-13T16:37:17Z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