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Progres Mingguan" sheetId="2" state="visible" r:id="rId4"/>
    <sheet name="Kurva S" sheetId="3" state="visible" r:id="rId5"/>
    <sheet name="Laporan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<sst xmlns="http://schemas.openxmlformats.org/spreadsheetml/2006/main" count="59" uniqueCount="59">
  <si>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Format Laporan Bulanan Proyek Konstruksi 2026</t>
  </si>
  <si>
    <t xml:space="preserve">Tentang File Ini</t>
  </si>
  <si>
    <t xml:space="preserve">File ini berisi format laporan bulanan proyek konstruksi lengkap dengan Kurva S (rencana vs</t>
  </si>
  <si>
    <t xml:space="preserve">realisasi progres), realisasi anggaran, tenaga kerja, material, kendala lapangan, dan K3 —</t>
  </si>
  <si>
    <t xml:space="preserve">sudah terisi contoh proyek fiktif sebagai referensi, siap diadaptasi untuk proyek Anda.</t>
  </si>
  <si>
    <t xml:space="preserve">Cara Pakai</t>
  </si>
  <si>
    <t xml:space="preserve">1. Buka sheet 'Data Progres Mingguan', isi kolom KUNING (Rencana % dan Realisasi %</t>
  </si>
  <si>
    <t xml:space="preserve">   kumulatif tiap minggu) — ini sumber data untuk Kurva S otomatis.</t>
  </si>
  <si>
    <t xml:space="preserve">2. Buka sheet 'Kurva S' untuk melihat grafik rencana vs realisasi secara visual.</t>
  </si>
  <si>
    <t xml:space="preserve">3. Buka sheet 'Laporan Bulanan', isi/sesuaikan bagian Ringkasan, Realisasi Anggaran,</t>
  </si>
  <si>
    <t xml:space="preserve">   Tenaga Kerja, Material, Kendala &amp; Tindak Lanjut, K3, dan Rencana Bulan Depan.</t>
  </si>
  <si>
    <t xml:space="preserve">4. Cetak atau ekspor ke PDF untuk dilampirkan bersama dokumentasi foto proyek.</t>
  </si>
  <si>
    <t xml:space="preserve">Kenapa Kurva S Penting dalam Laporan Konstruksi</t>
  </si>
  <si>
    <t xml:space="preserve">Kurva S adalah standar industri konstruksi untuk memvisualisasikan deviasi antara progres</t>
  </si>
  <si>
    <t xml:space="preserve">rencana dan realisasi dari waktu ke waktu — jika garis realisasi berada di bawah garis</t>
  </si>
  <si>
    <t xml:space="preserve">rencana, itu menandakan proyek mengalami keterlambatan (delay) yang perlu tindak lanjut.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</si>
  <si>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</si>
  <si>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</si>
  <si>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</si>
  <si>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Data Progres Mingguan (untuk Kurva S)</t>
  </si>
  <si>
    <t xml:space="preserve">Minggu Ke-</t>
  </si>
  <si>
    <t xml:space="preserve">Rencana Kumulatif (%)</t>
  </si>
  <si>
    <t xml:space="preserve">Realisasi Kumulatif (%)</t>
  </si>
  <si>
    <t xml:space="preserve">Deviasi (%)</t>
  </si>
  <si>
    <t xml:space="preserve">Kurva S - Rencana vs Realisasi Progres</t>
  </si>
  <si>
    <t xml:space="preserve">LAPORAN BULANAN PROYEK KONSTRUKSI</t>
  </si>
  <si>
    <t xml:space="preserve">Proyek: Pembangunan Gedung Kantor 4 Lantai - PT Bangun Karya Sejahtera</t>
  </si>
  <si>
    <t xml:space="preserve">Periode: Agustus 2026 (Minggu ke-9 s.d. 12) - Disusun oleh: Site Manager</t>
  </si>
  <si>
    <t xml:space="preserve">RINGKASAN PROGRES</t>
  </si>
  <si>
    <t xml:space="preserve">Progres fisik kumulatif hingga akhir Agustus 2026 mencapai 90%, berada 6% di bawah rencana (96%) akibat keterlambatan pengiriman material struktur baja pada minggu ke-10. Tim lapangan telah menambah shift kerja untuk mengejar keterlambatan, dengan target progres kembali sejajar rencana pada pertengahan September 2026.</t>
  </si>
  <si>
    <t xml:space="preserve">REALISASI ANGGARAN</t>
  </si>
  <si>
    <t xml:space="preserve">Komponen</t>
  </si>
  <si>
    <t xml:space="preserve">RAB</t>
  </si>
  <si>
    <t xml:space="preserve">Realisasi</t>
  </si>
  <si>
    <t xml:space="preserve">Sisa Anggaran</t>
  </si>
  <si>
    <t xml:space="preserve">Material</t>
  </si>
  <si>
    <t xml:space="preserve">Upah Tenaga Kerja</t>
  </si>
  <si>
    <t xml:space="preserve">Sewa Alat Berat</t>
  </si>
  <si>
    <t xml:space="preserve">Biaya Overhead</t>
  </si>
  <si>
    <t xml:space="preserve">TOTAL</t>
  </si>
  <si>
    <t xml:space="preserve">TENAGA KERJA &amp; MATERIAL BULAN INI</t>
  </si>
  <si>
    <t xml:space="preserve">• Tenaga kerja aktif: 45 orang (28 tukang, 12 helper, 5 mandor/pengawas).</t>
  </si>
  <si>
    <t xml:space="preserve">• Material utama terpakai: 320 sak semen, 12 ton besi beton, 850 batang bata ringan.</t>
  </si>
  <si>
    <t xml:space="preserve">• Alat berat digunakan: 1 unit excavator, 1 unit tower crane (sewa bulanan).</t>
  </si>
  <si>
    <t xml:space="preserve">KENDALA DAN TINDAK LANJUT</t>
  </si>
  <si>
    <t xml:space="preserve">Kendala</t>
  </si>
  <si>
    <t xml:space="preserve">Tindak Lanjut</t>
  </si>
  <si>
    <t xml:space="preserve">Keterlambatan pengiriman material baja struktur dari supplier (5 hari)</t>
  </si>
  <si>
    <t xml:space="preserve">Menambah 1 shift kerja malam untuk mengejar progres, komplain resmi ke supplier</t>
  </si>
  <si>
    <t xml:space="preserve">Curah hujan tinggi 4 hari dalam sebulan menghambat pekerjaan pengecoran</t>
  </si>
  <si>
    <t xml:space="preserve">Menjadwalkan ulang pengecoran mengikuti prakiraan cuaca BMKG mingguan</t>
  </si>
  <si>
    <t xml:space="preserve">KESELAMATAN &amp; KESEHATAN KERJA (K3)</t>
  </si>
  <si>
    <t xml:space="preserve">• Kecelakaan kerja: Nihil (zero accident) sepanjang bulan Agustus 2026.</t>
  </si>
  <si>
    <t xml:space="preserve">• Near-miss tercatat: 2 kejadian (terpeleset di area basah), sudah ditindaklanjuti dengan pemasangan rambu tambahan.</t>
  </si>
  <si>
    <t xml:space="preserve">• Briefing K3 pagi (toolbox meeting) dilaksanakan rutin setiap hari kerja.</t>
  </si>
  <si>
    <t xml:space="preserve">RENCANA BULAN DEPAN (SEPTEMBER 2026)</t>
  </si>
  <si>
    <t xml:space="preserve">• Mengejar deviasi progres 6% dengan penambahan shift hingga kembali sejajar rencana.</t>
  </si>
  <si>
    <t xml:space="preserve">• Memulai pekerjaan MEP (mekanikal, elektrikal, plumbing) lantai 1-2.</t>
  </si>
  <si>
    <t xml:space="preserve">• Evaluasi ulang jadwal supplier material struktur untuk cegah keterlambatan berulang.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</si>
</sst>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9A34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9"/>
      <color rgb="FF64748B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9A3412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9A3412"/>
        <bgColor rgb="FFAA433F"/>
      </patternFill>
    </fill>
    <fill>
      <patternFill patternType="solid">
        <fgColor rgb="FFC2410C"/>
        <bgColor rgb="FFAA433F"/>
      </patternFill>
    </fill>
    <fill>
      <patternFill patternType="solid">
        <fgColor rgb="FFFFFFCC"/>
        <bgColor rgb="FFFFF7ED"/>
      </patternFill>
    </fill>
    <fill>
      <patternFill patternType="solid">
        <fgColor rgb="FFD1FAE5"/>
        <bgColor rgb="FFCCFFFF"/>
      </patternFill>
    </fill>
    <fill>
      <patternFill patternType="solid">
        <fgColor rgb="FFFFF7ED"/>
        <bgColor rgb="FFFFFFFF"/>
      </patternFill>
    </fill>
    <fill>
      <patternFill patternType="solid">
        <fgColor rgb="FFFFEDD5"/>
        <bgColor rgb="FFFFF7E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  <border diagonalUp="false" diagonalDown="false">
      <left style="thin">
        <color rgb="FF94A3B8"/>
      </left>
      <right/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78787"/>
      <rgbColor rgb="FF9999FF"/>
      <rgbColor rgb="FFAA433F"/>
      <rgbColor rgb="FFFFFFCC"/>
      <rgbColor rgb="FFFFF7ED"/>
      <rgbColor rgb="FF660066"/>
      <rgbColor rgb="FFCC8F8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EDD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A3412"/>
      <rgbColor rgb="FFC2410C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Kurva S Proyek - Rencana vs Realisasi (%)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'Data Progres Mingguan'!C4</c:f>
              <c:strCache>
                <c:ptCount val="1"/>
                <c:pt idx="0">
                  <c:v>Rencana Kumulatif (%)</c:v>
                </c:pt>
              </c:strCache>
            </c:strRef>
          </c:tx>
          <c:spPr>
            <a:solidFill>
              <a:srgbClr val="aa433f"/>
            </a:solidFill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'Data Progres Mingguan'!$B$5:$B$16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'Data Progres Mingguan'!$C$5:$C$16</c:f>
              <c:numCache>
                <c:formatCode>General</c:formatCode>
                <c:ptCount val="12"/>
                <c:pt idx="0">
                  <c:v>5</c:v>
                </c:pt>
                <c:pt idx="1">
                  <c:v>12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58</c:v>
                </c:pt>
                <c:pt idx="7">
                  <c:v>66</c:v>
                </c:pt>
                <c:pt idx="8">
                  <c:v>74</c:v>
                </c:pt>
                <c:pt idx="9">
                  <c:v>82</c:v>
                </c:pt>
                <c:pt idx="10">
                  <c:v>90</c:v>
                </c:pt>
                <c:pt idx="11">
                  <c:v>96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'Data Progres Mingguan'!D4</c:f>
              <c:strCache>
                <c:ptCount val="1"/>
                <c:pt idx="0">
                  <c:v>Realisasi Kumulatif (%)</c:v>
                </c:pt>
              </c:strCache>
            </c:strRef>
          </c:tx>
          <c:spPr>
            <a:solidFill>
              <a:srgbClr val="cc8f8e"/>
            </a:solidFill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'Data Progres Mingguan'!$B$5:$B$16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'Data Progres Mingguan'!$D$5:$D$16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17</c:v>
                </c:pt>
                <c:pt idx="3">
                  <c:v>25</c:v>
                </c:pt>
                <c:pt idx="4">
                  <c:v>34</c:v>
                </c:pt>
                <c:pt idx="5">
                  <c:v>44</c:v>
                </c:pt>
                <c:pt idx="6">
                  <c:v>52</c:v>
                </c:pt>
                <c:pt idx="7">
                  <c:v>60</c:v>
                </c:pt>
                <c:pt idx="8">
                  <c:v>68</c:v>
                </c:pt>
                <c:pt idx="9">
                  <c:v>76</c:v>
                </c:pt>
                <c:pt idx="10">
                  <c:v>84</c:v>
                </c:pt>
                <c:pt idx="11">
                  <c:v>90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3184386"/>
        <c:axId val="58775436"/>
      </c:lineChart>
      <c:catAx>
        <c:axId val="5318438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Minggu Ke-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775436"/>
        <c:crosses val="autoZero"/>
        <c:auto val="1"/>
        <c:lblAlgn val="ctr"/>
        <c:lblOffset val="100"/>
        <c:noMultiLvlLbl val="0"/>
      </c:catAx>
      <c:valAx>
        <c:axId val="587754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Progres Kumulatif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1843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0</xdr:rowOff>
    </xdr:from>
    <xdr:to>
      <xdr:col>12</xdr:col>
      <xdr:colOff>473040</xdr:colOff>
      <xdr:row>20</xdr:row>
      <xdr:rowOff>170640</xdr:rowOff>
    </xdr:to>
    <xdr:graphicFrame>
      <xdr:nvGraphicFramePr>
        <xdr:cNvPr id="0" name="Chart 1"/>
        <xdr:cNvGraphicFramePr/>
      </xdr:nvGraphicFramePr>
      <xdr:xfrm>
        <a:off x="211320" y="495360"/>
        <a:ext cx="719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4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4" min="3" style="0" width="18"/>
    <col collapsed="false" customWidth="true" hidden="false" outlineLevel="0" max="5" min="5" style="0" width="14"/>
  </cols>
  <sheetData>
    <row r="2" customFormat="false" ht="24" hidden="false" customHeight="true" outlineLevel="0" collapsed="false">
      <c r="B2" s="4" t="s">
        <v>19</v>
      </c>
      <c r="C2" s="4"/>
      <c r="D2" s="4"/>
      <c r="E2" s="4"/>
    </row>
    <row r="4" customFormat="false" ht="23.85" hidden="false" customHeight="false" outlineLevel="0" collapsed="false">
      <c r="B4" s="5" t="s">
        <v>20</v>
      </c>
      <c r="C4" s="5" t="s">
        <v>21</v>
      </c>
      <c r="D4" s="5" t="s">
        <v>22</v>
      </c>
      <c r="E4" s="5" t="s">
        <v>23</v>
      </c>
    </row>
    <row r="5" customFormat="false" ht="15" hidden="false" customHeight="false" outlineLevel="0" collapsed="false">
      <c r="B5" s="6" t="n">
        <v>1</v>
      </c>
      <c r="C5" s="6" t="n">
        <v>5</v>
      </c>
      <c r="D5" s="6" t="n">
        <v>4</v>
      </c>
      <c r="E5" s="7" t="n">
        <f aca="false">D5-C5</f>
        <v>-1</v>
      </c>
    </row>
    <row r="6" customFormat="false" ht="15" hidden="false" customHeight="false" outlineLevel="0" collapsed="false">
      <c r="B6" s="6" t="n">
        <v>2</v>
      </c>
      <c r="C6" s="6" t="n">
        <v>12</v>
      </c>
      <c r="D6" s="6" t="n">
        <v>10</v>
      </c>
      <c r="E6" s="7" t="n">
        <f aca="false">D6-C6</f>
        <v>-2</v>
      </c>
    </row>
    <row r="7" customFormat="false" ht="15" hidden="false" customHeight="false" outlineLevel="0" collapsed="false">
      <c r="B7" s="6" t="n">
        <v>3</v>
      </c>
      <c r="C7" s="6" t="n">
        <v>20</v>
      </c>
      <c r="D7" s="6" t="n">
        <v>17</v>
      </c>
      <c r="E7" s="7" t="n">
        <f aca="false">D7-C7</f>
        <v>-3</v>
      </c>
    </row>
    <row r="8" customFormat="false" ht="15" hidden="false" customHeight="false" outlineLevel="0" collapsed="false">
      <c r="B8" s="6" t="n">
        <v>4</v>
      </c>
      <c r="C8" s="6" t="n">
        <v>30</v>
      </c>
      <c r="D8" s="6" t="n">
        <v>25</v>
      </c>
      <c r="E8" s="7" t="n">
        <f aca="false">D8-C8</f>
        <v>-5</v>
      </c>
    </row>
    <row r="9" customFormat="false" ht="15" hidden="false" customHeight="false" outlineLevel="0" collapsed="false">
      <c r="B9" s="6" t="n">
        <v>5</v>
      </c>
      <c r="C9" s="6" t="n">
        <v>40</v>
      </c>
      <c r="D9" s="6" t="n">
        <v>34</v>
      </c>
      <c r="E9" s="7" t="n">
        <f aca="false">D9-C9</f>
        <v>-6</v>
      </c>
    </row>
    <row r="10" customFormat="false" ht="15" hidden="false" customHeight="false" outlineLevel="0" collapsed="false">
      <c r="B10" s="6" t="n">
        <v>6</v>
      </c>
      <c r="C10" s="6" t="n">
        <v>50</v>
      </c>
      <c r="D10" s="6" t="n">
        <v>44</v>
      </c>
      <c r="E10" s="7" t="n">
        <f aca="false">D10-C10</f>
        <v>-6</v>
      </c>
    </row>
    <row r="11" customFormat="false" ht="15" hidden="false" customHeight="false" outlineLevel="0" collapsed="false">
      <c r="B11" s="6" t="n">
        <v>7</v>
      </c>
      <c r="C11" s="6" t="n">
        <v>58</v>
      </c>
      <c r="D11" s="6" t="n">
        <v>52</v>
      </c>
      <c r="E11" s="7" t="n">
        <f aca="false">D11-C11</f>
        <v>-6</v>
      </c>
    </row>
    <row r="12" customFormat="false" ht="15" hidden="false" customHeight="false" outlineLevel="0" collapsed="false">
      <c r="B12" s="6" t="n">
        <v>8</v>
      </c>
      <c r="C12" s="6" t="n">
        <v>66</v>
      </c>
      <c r="D12" s="6" t="n">
        <v>60</v>
      </c>
      <c r="E12" s="7" t="n">
        <f aca="false">D12-C12</f>
        <v>-6</v>
      </c>
    </row>
    <row r="13" customFormat="false" ht="15" hidden="false" customHeight="false" outlineLevel="0" collapsed="false">
      <c r="B13" s="6" t="n">
        <v>9</v>
      </c>
      <c r="C13" s="6" t="n">
        <v>74</v>
      </c>
      <c r="D13" s="6" t="n">
        <v>68</v>
      </c>
      <c r="E13" s="7" t="n">
        <f aca="false">D13-C13</f>
        <v>-6</v>
      </c>
    </row>
    <row r="14" customFormat="false" ht="15" hidden="false" customHeight="false" outlineLevel="0" collapsed="false">
      <c r="B14" s="6" t="n">
        <v>10</v>
      </c>
      <c r="C14" s="6" t="n">
        <v>82</v>
      </c>
      <c r="D14" s="6" t="n">
        <v>76</v>
      </c>
      <c r="E14" s="7" t="n">
        <f aca="false">D14-C14</f>
        <v>-6</v>
      </c>
    </row>
    <row r="15" customFormat="false" ht="15" hidden="false" customHeight="false" outlineLevel="0" collapsed="false">
      <c r="B15" s="6" t="n">
        <v>11</v>
      </c>
      <c r="C15" s="6" t="n">
        <v>90</v>
      </c>
      <c r="D15" s="6" t="n">
        <v>84</v>
      </c>
      <c r="E15" s="7" t="n">
        <f aca="false">D15-C15</f>
        <v>-6</v>
      </c>
    </row>
    <row r="16" customFormat="false" ht="15" hidden="false" customHeight="false" outlineLevel="0" collapsed="false">
      <c r="B16" s="6" t="n">
        <v>12</v>
      </c>
      <c r="C16" s="6" t="n">
        <v>96</v>
      </c>
      <c r="D16" s="6" t="n">
        <v>90</v>
      </c>
      <c r="E16" s="7" t="n">
        <f aca="false">D16-C16</f>
        <v>-6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</cols>
  <sheetData>
    <row r="2" customFormat="false" ht="24" hidden="false" customHeight="true" outlineLevel="0" collapsed="false">
      <c r="B2" s="4" t="s">
        <v>24</v>
      </c>
      <c r="C2" s="4"/>
      <c r="D2" s="4"/>
      <c r="E2" s="4"/>
      <c r="F2" s="4"/>
      <c r="G2" s="4"/>
      <c r="H2" s="4"/>
      <c r="I2" s="4"/>
      <c r="J2" s="4"/>
    </row>
  </sheetData>
  <mergeCells count="1">
    <mergeCell ref="B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5" min="3" style="0" width="20"/>
    <col collapsed="false" customWidth="true" hidden="false" outlineLevel="0" max="6" min="6" style="0" width="28"/>
  </cols>
  <sheetData>
    <row r="2" customFormat="false" ht="25.5" hidden="false" customHeight="true" outlineLevel="0" collapsed="false">
      <c r="B2" s="8" t="s">
        <v>25</v>
      </c>
      <c r="C2" s="8"/>
      <c r="D2" s="8"/>
      <c r="E2" s="8"/>
      <c r="F2" s="8"/>
    </row>
    <row r="3" customFormat="false" ht="15" hidden="false" customHeight="false" outlineLevel="0" collapsed="false">
      <c r="B3" s="9" t="s">
        <v>26</v>
      </c>
      <c r="C3" s="9"/>
      <c r="D3" s="9"/>
      <c r="E3" s="9"/>
      <c r="F3" s="9"/>
    </row>
    <row r="4" customFormat="false" ht="15" hidden="false" customHeight="false" outlineLevel="0" collapsed="false">
      <c r="B4" s="9" t="s">
        <v>27</v>
      </c>
      <c r="C4" s="9"/>
      <c r="D4" s="9"/>
      <c r="E4" s="9"/>
      <c r="F4" s="9"/>
    </row>
    <row r="6" customFormat="false" ht="15" hidden="false" customHeight="false" outlineLevel="0" collapsed="false">
      <c r="B6" s="10" t="s">
        <v>28</v>
      </c>
    </row>
    <row r="7" customFormat="false" ht="15" hidden="false" customHeight="true" outlineLevel="0" collapsed="false">
      <c r="B7" s="11" t="s">
        <v>29</v>
      </c>
      <c r="C7" s="11"/>
      <c r="D7" s="11"/>
      <c r="E7" s="11"/>
      <c r="F7" s="11"/>
    </row>
    <row r="8" customFormat="false" ht="15" hidden="false" customHeight="false" outlineLevel="0" collapsed="false">
      <c r="B8" s="11"/>
      <c r="C8" s="11"/>
      <c r="D8" s="11"/>
      <c r="E8" s="11"/>
      <c r="F8" s="11"/>
    </row>
    <row r="9" customFormat="false" ht="15" hidden="false" customHeight="false" outlineLevel="0" collapsed="false">
      <c r="B9" s="11"/>
      <c r="C9" s="11"/>
      <c r="D9" s="11"/>
      <c r="E9" s="11"/>
      <c r="F9" s="11"/>
    </row>
    <row r="11" customFormat="false" ht="15" hidden="false" customHeight="false" outlineLevel="0" collapsed="false">
      <c r="B11" s="10" t="s">
        <v>30</v>
      </c>
    </row>
    <row r="12" customFormat="false" ht="15" hidden="false" customHeight="false" outlineLevel="0" collapsed="false">
      <c r="B12" s="5" t="s">
        <v>31</v>
      </c>
      <c r="C12" s="5" t="s">
        <v>32</v>
      </c>
      <c r="D12" s="5" t="s">
        <v>33</v>
      </c>
      <c r="E12" s="5" t="s">
        <v>34</v>
      </c>
    </row>
    <row r="13" customFormat="false" ht="15" hidden="false" customHeight="false" outlineLevel="0" collapsed="false">
      <c r="B13" s="12" t="s">
        <v>35</v>
      </c>
      <c r="C13" s="13" t="n">
        <v>850000000</v>
      </c>
      <c r="D13" s="13" t="n">
        <v>782000000</v>
      </c>
      <c r="E13" s="14" t="n">
        <f aca="false">C13-D13</f>
        <v>68000000</v>
      </c>
    </row>
    <row r="14" customFormat="false" ht="15" hidden="false" customHeight="false" outlineLevel="0" collapsed="false">
      <c r="B14" s="12" t="s">
        <v>36</v>
      </c>
      <c r="C14" s="13" t="n">
        <v>420000000</v>
      </c>
      <c r="D14" s="13" t="n">
        <v>395000000</v>
      </c>
      <c r="E14" s="14" t="n">
        <f aca="false">C14-D14</f>
        <v>25000000</v>
      </c>
    </row>
    <row r="15" customFormat="false" ht="15" hidden="false" customHeight="false" outlineLevel="0" collapsed="false">
      <c r="B15" s="12" t="s">
        <v>37</v>
      </c>
      <c r="C15" s="13" t="n">
        <v>180000000</v>
      </c>
      <c r="D15" s="13" t="n">
        <v>165000000</v>
      </c>
      <c r="E15" s="14" t="n">
        <f aca="false">C15-D15</f>
        <v>15000000</v>
      </c>
    </row>
    <row r="16" customFormat="false" ht="15" hidden="false" customHeight="false" outlineLevel="0" collapsed="false">
      <c r="B16" s="12" t="s">
        <v>38</v>
      </c>
      <c r="C16" s="13" t="n">
        <v>120000000</v>
      </c>
      <c r="D16" s="13" t="n">
        <v>98000000</v>
      </c>
      <c r="E16" s="14" t="n">
        <f aca="false">C16-D16</f>
        <v>22000000</v>
      </c>
    </row>
    <row r="17" customFormat="false" ht="15" hidden="false" customHeight="false" outlineLevel="0" collapsed="false">
      <c r="B17" s="15" t="s">
        <v>39</v>
      </c>
      <c r="C17" s="16" t="n">
        <f aca="false">SUM(C13:C16)</f>
        <v>1570000000</v>
      </c>
      <c r="D17" s="16" t="n">
        <f aca="false">SUM(D13:D16)</f>
        <v>1440000000</v>
      </c>
      <c r="E17" s="16" t="n">
        <f aca="false">SUM(E13:E16)</f>
        <v>130000000</v>
      </c>
    </row>
    <row r="19" customFormat="false" ht="15" hidden="false" customHeight="false" outlineLevel="0" collapsed="false">
      <c r="B19" s="10" t="s">
        <v>40</v>
      </c>
    </row>
    <row r="20" customFormat="false" ht="15" hidden="false" customHeight="true" outlineLevel="0" collapsed="false">
      <c r="B20" s="17" t="s">
        <v>41</v>
      </c>
      <c r="C20" s="17"/>
      <c r="D20" s="17"/>
      <c r="E20" s="17"/>
      <c r="F20" s="17"/>
    </row>
    <row r="21" customFormat="false" ht="15" hidden="false" customHeight="true" outlineLevel="0" collapsed="false">
      <c r="B21" s="17" t="s">
        <v>42</v>
      </c>
      <c r="C21" s="17"/>
      <c r="D21" s="17"/>
      <c r="E21" s="17"/>
      <c r="F21" s="17"/>
    </row>
    <row r="22" customFormat="false" ht="15" hidden="false" customHeight="true" outlineLevel="0" collapsed="false">
      <c r="B22" s="17" t="s">
        <v>43</v>
      </c>
      <c r="C22" s="17"/>
      <c r="D22" s="17"/>
      <c r="E22" s="17"/>
      <c r="F22" s="17"/>
    </row>
    <row r="25" customFormat="false" ht="15" hidden="false" customHeight="false" outlineLevel="0" collapsed="false">
      <c r="B25" s="10" t="s">
        <v>44</v>
      </c>
    </row>
    <row r="26" customFormat="false" ht="15" hidden="false" customHeight="false" outlineLevel="0" collapsed="false">
      <c r="B26" s="18" t="s">
        <v>45</v>
      </c>
      <c r="C26" s="18"/>
      <c r="D26" s="18" t="s">
        <v>46</v>
      </c>
      <c r="E26" s="18"/>
      <c r="F26" s="18"/>
    </row>
    <row r="27" customFormat="false" ht="31.5" hidden="false" customHeight="true" outlineLevel="0" collapsed="false">
      <c r="B27" s="19" t="s">
        <v>47</v>
      </c>
      <c r="C27" s="19"/>
      <c r="D27" s="19" t="s">
        <v>48</v>
      </c>
      <c r="E27" s="19"/>
      <c r="F27" s="19"/>
    </row>
    <row r="28" customFormat="false" ht="31.5" hidden="false" customHeight="true" outlineLevel="0" collapsed="false">
      <c r="B28" s="19" t="s">
        <v>49</v>
      </c>
      <c r="C28" s="19"/>
      <c r="D28" s="19" t="s">
        <v>50</v>
      </c>
      <c r="E28" s="19"/>
      <c r="F28" s="19"/>
    </row>
    <row r="31" customFormat="false" ht="15" hidden="false" customHeight="false" outlineLevel="0" collapsed="false">
      <c r="B31" s="10" t="s">
        <v>51</v>
      </c>
    </row>
    <row r="32" customFormat="false" ht="15" hidden="false" customHeight="true" outlineLevel="0" collapsed="false">
      <c r="B32" s="17" t="s">
        <v>52</v>
      </c>
      <c r="C32" s="17"/>
      <c r="D32" s="17"/>
      <c r="E32" s="17"/>
      <c r="F32" s="17"/>
    </row>
    <row r="33" customFormat="false" ht="15" hidden="false" customHeight="true" outlineLevel="0" collapsed="false">
      <c r="B33" s="17" t="s">
        <v>53</v>
      </c>
      <c r="C33" s="17"/>
      <c r="D33" s="17"/>
      <c r="E33" s="17"/>
      <c r="F33" s="17"/>
    </row>
    <row r="34" customFormat="false" ht="15" hidden="false" customHeight="true" outlineLevel="0" collapsed="false">
      <c r="B34" s="17" t="s">
        <v>54</v>
      </c>
      <c r="C34" s="17"/>
      <c r="D34" s="17"/>
      <c r="E34" s="17"/>
      <c r="F34" s="17"/>
    </row>
    <row r="37" customFormat="false" ht="15" hidden="false" customHeight="false" outlineLevel="0" collapsed="false">
      <c r="B37" s="10" t="s">
        <v>55</v>
      </c>
    </row>
    <row r="38" customFormat="false" ht="15" hidden="false" customHeight="true" outlineLevel="0" collapsed="false">
      <c r="B38" s="17" t="s">
        <v>56</v>
      </c>
      <c r="C38" s="17"/>
      <c r="D38" s="17"/>
      <c r="E38" s="17"/>
      <c r="F38" s="17"/>
    </row>
    <row r="39" customFormat="false" ht="15" hidden="false" customHeight="true" outlineLevel="0" collapsed="false">
      <c r="B39" s="17" t="s">
        <v>57</v>
      </c>
      <c r="C39" s="17"/>
      <c r="D39" s="17"/>
      <c r="E39" s="17"/>
      <c r="F39" s="17"/>
    </row>
    <row r="40" customFormat="false" ht="15" hidden="false" customHeight="true" outlineLevel="0" collapsed="false">
      <c r="B40" s="17" t="s">
        <v>58</v>
      </c>
      <c r="C40" s="17"/>
      <c r="D40" s="17"/>
      <c r="E40" s="17"/>
      <c r="F40" s="17"/>
    </row>
  </sheetData>
  <mergeCells count="19">
    <mergeCell ref="B2:F2"/>
    <mergeCell ref="B3:F3"/>
    <mergeCell ref="B4:F4"/>
    <mergeCell ref="B7:F9"/>
    <mergeCell ref="B20:F20"/>
    <mergeCell ref="B21:F21"/>
    <mergeCell ref="B22:F22"/>
    <mergeCell ref="B26:C26"/>
    <mergeCell ref="D26:F26"/>
    <mergeCell ref="B27:C27"/>
    <mergeCell ref="D27:F27"/>
    <mergeCell ref="B28:C28"/>
    <mergeCell ref="D28:F28"/>
    <mergeCell ref="B32:F32"/>
    <mergeCell ref="B33:F33"/>
    <mergeCell ref="B34:F34"/>
    <mergeCell ref="B38:F38"/>
    <mergeCell ref="B39:F39"/>
    <mergeCell ref="B40:F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2026-08-13T13:12:13Z</dcterms:created>
  <dc:creator>openpyxl</dc:creator>
  <dc:description/>
  <dc:language>en-US</dc:language>
  <cp:lastModifiedBy/>
  <dcterms:modified xsi:type="dcterms:W3CDTF">2026-08-13T13:12:19Z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