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Laporan Mingguan" sheetId="2" state="visible" r:id="rId4"/>
    <sheet name="Rekap Ringkasan" sheetId="3" state="visible" r:id="rId5"/>
  </sheets>
  <definedNames>
    <definedName function="false" hidden="false" localSheetId="1" name="_xlnm.Print_Area" vbProcedure="false">'Laporan Mingguan'!$A$1:$G$25</definedName>
    <definedName function="false" hidden="false" localSheetId="2" name="_xlnm.Print_Area" vbProcedure="false">'Rekap Ringkasan'!$A$1:$D$11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<sst xmlns="http://schemas.openxmlformats.org/spreadsheetml/2006/main" count="54" uniqueCount="54">
  <si>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Laporan Mingguan Kerja Karyawan Excel 2026</t>
  </si>
  <si>
    <t xml:space="preserve">Berbasis target &amp; to-do per tugas — rekap progres otomatis, siap beres sebelum weekend</t>
  </si>
  <si>
    <t xml:space="preserve">CARA PAKAI:</t>
  </si>
  <si>
    <t xml:space="preserve">1. Buka sheet "Laporan Mingguan" — isi identitas (nama, jabatan, minggu ke-, periode) di bagian atas.</t>
  </si>
  <si>
    <t xml:space="preserve">2. Isi daftar tugas minggu ini pada tabel: Nama Tugas, Target Selesai (%), Realisasi (%), dan Status dipilih dari dropdown.</t>
  </si>
  <si>
    <t xml:space="preserve">3. Kolom % Capaian dan indikator warna akan otomatis menyesuaikan begitu Realisasi diisi.</t>
  </si>
  <si>
    <t xml:space="preserve">4. Isi kolom Kendala hanya jika ada hambatan — kosongkan jika tugas berjalan lancar.</t>
  </si>
  <si>
    <t xml:space="preserve">5. Buka sheet "Rekap Ringkasan" untuk melihat total tugas selesai, dalam proses, dan tertunda sebagai ringkasan ke atasan.</t>
  </si>
  <si>
    <t xml:space="preserve">6. Cetak atau kirim sebagai laporan mingguan sebelum jam kerja berakhir di hari Jumat.</t>
  </si>
  <si>
    <t xml:space="preserve">KETERANGAN WARNA:</t>
  </si>
  <si>
    <t xml:space="preserve">Kuning = sel input (boleh diedit)</t>
  </si>
  <si>
    <t xml:space="preserve">Hijau = tugas selesai/capaian sesuai target</t>
  </si>
  <si>
    <t xml:space="preserve">Kuning pucat = tugas dalam proses</t>
  </si>
  <si>
    <t xml:space="preserve">Merah = tugas tertunda/belum sesuai target</t>
  </si>
  <si>
    <t xml:space="preserve">[NAMA PERUSAHAAN]</t>
  </si>
  <si>
    <t xml:space="preserve">LAPORAN MINGGUAN KERJA KARYAWAN</t>
  </si>
  <si>
    <t xml:space="preserve">Nama Karyawan</t>
  </si>
  <si>
    <t xml:space="preserve">Dian Permatasari</t>
  </si>
  <si>
    <t xml:space="preserve">Jabatan / Divisi</t>
  </si>
  <si>
    <t xml:space="preserve">Staff Marketing</t>
  </si>
  <si>
    <t xml:space="preserve">Minggu Ke-</t>
  </si>
  <si>
    <t xml:space="preserve">3</t>
  </si>
  <si>
    <t xml:space="preserve">Periode</t>
  </si>
  <si>
    <t xml:space="preserve">11 - 15 Agustus 2026</t>
  </si>
  <si>
    <t xml:space="preserve">No</t>
  </si>
  <si>
    <t xml:space="preserve">Nama Tugas</t>
  </si>
  <si>
    <t xml:space="preserve">Target (%)</t>
  </si>
  <si>
    <t xml:space="preserve">Realisasi (%)</t>
  </si>
  <si>
    <t xml:space="preserve">% Capaian</t>
  </si>
  <si>
    <t xml:space="preserve">Status</t>
  </si>
  <si>
    <t xml:space="preserve">Kendala (jika ada)</t>
  </si>
  <si>
    <t xml:space="preserve">Menyusun proposal kerja sama sponsor Q3</t>
  </si>
  <si>
    <t xml:space="preserve">Follow up 15 leads hasil pameran</t>
  </si>
  <si>
    <t xml:space="preserve">2 leads belum merespon telepon</t>
  </si>
  <si>
    <t xml:space="preserve">Revisi materi presentasi produk baru</t>
  </si>
  <si>
    <t xml:space="preserve">Koordinasi jadwal launching dengan tim event</t>
  </si>
  <si>
    <t xml:space="preserve">Menunggu konfirmasi venue dari pihak ketiga</t>
  </si>
  <si>
    <t xml:space="preserve">Update laporan penjualan mingguan ke atasan</t>
  </si>
  <si>
    <t xml:space="preserve">Riset kompetitor untuk kampanye Q4</t>
  </si>
  <si>
    <t xml:space="preserve">Baru mulai, prioritas dialihkan ke follow up leads</t>
  </si>
  <si>
    <t xml:space="preserve">Rencana Tindak Lanjut Minggu Depan:</t>
  </si>
  <si>
    <t xml:space="preserve">1. Follow up 2 leads yang belum merespon dan pastikan konfirmasi venue launching selesai awal minggu depan.</t>
  </si>
  <si>
    <t xml:space="preserve">2. Lanjutkan riset kompetitor untuk kampanye Q4 dengan alokasi waktu lebih besar.</t>
  </si>
  <si>
    <t xml:space="preserve">Karyawan,</t>
  </si>
  <si>
    <t xml:space="preserve">Mengetahui, Atasan Langsung</t>
  </si>
  <si>
    <t xml:space="preserve">[Nama Atasan]</t>
  </si>
  <si>
    <t xml:space="preserve">Ringkasan Laporan Mingguan</t>
  </si>
  <si>
    <t xml:space="preserve">Total Tugas Minggu Ini</t>
  </si>
  <si>
    <t xml:space="preserve">Jumlah Tugas Selesai</t>
  </si>
  <si>
    <t xml:space="preserve">Jumlah Tugas Dalam Proses</t>
  </si>
  <si>
    <t xml:space="preserve">Jumlah Tugas Tertunda</t>
  </si>
  <si>
    <t xml:space="preserve">Rata-rata % Capaian Keseluruhan</t>
  </si>
  <si>
    <t xml:space="preserve">Status Kesiapan Sebelum Weekend</t>
  </si>
  <si>
    <t xml:space="preserve">Kesimpulan Otomatis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</si>
</sst>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E3A8A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3"/>
      <color rgb="FF1E3A8A"/>
      <name val="Arial"/>
      <family val="0"/>
      <charset val="1"/>
    </font>
    <font>
      <b val="true"/>
      <sz val="12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E3A8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E3A8A"/>
        <bgColor rgb="FF003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66534"/>
      </font>
      <fill>
        <patternFill>
          <bgColor rgb="FFDCFCE7"/>
        </patternFill>
      </fill>
    </dxf>
    <dxf>
      <font>
        <name val="Arial"/>
        <charset val="1"/>
        <family val="0"/>
        <b val="1"/>
        <color rgb="FF92400E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991B1B"/>
      </font>
      <fill>
        <patternFill>
          <bgColor rgb="FFFECAC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166534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03300"/>
      <rgbColor rgb="FF333300"/>
      <rgbColor rgb="FF92400E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 t="s">
        <v>8</v>
      </c>
    </row>
    <row r="11" customFormat="false" ht="15" hidden="false" customHeight="false" outlineLevel="0" collapsed="false">
      <c r="A11" s="3"/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 t="s">
        <v>12</v>
      </c>
    </row>
    <row r="16" customFormat="false" ht="15" hidden="false" customHeight="false" outlineLevel="0" collapsed="false">
      <c r="A16" s="3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2"/>
    <col collapsed="false" customWidth="true" hidden="false" outlineLevel="0" max="3" min="3" style="0" width="11"/>
    <col collapsed="false" customWidth="true" hidden="false" outlineLevel="0" max="4" min="4" style="0" width="12"/>
    <col collapsed="false" customWidth="true" hidden="false" outlineLevel="0" max="5" min="5" style="0" width="11"/>
    <col collapsed="false" customWidth="true" hidden="false" outlineLevel="0" max="6" min="6" style="0" width="14"/>
    <col collapsed="false" customWidth="true" hidden="false" outlineLevel="0" max="7" min="7" style="0" width="40"/>
  </cols>
  <sheetData>
    <row r="1" customFormat="false" ht="16.15" hidden="false" customHeight="false" outlineLevel="0" collapsed="false">
      <c r="A1" s="5" t="s">
        <v>14</v>
      </c>
      <c r="B1" s="5"/>
      <c r="C1" s="5"/>
      <c r="D1" s="5"/>
      <c r="E1" s="5"/>
      <c r="F1" s="5"/>
      <c r="G1" s="5"/>
    </row>
    <row r="2" customFormat="false" ht="15" hidden="false" customHeight="false" outlineLevel="0" collapsed="false">
      <c r="A2" s="6" t="s">
        <v>15</v>
      </c>
      <c r="B2" s="6"/>
      <c r="C2" s="6"/>
      <c r="D2" s="6"/>
      <c r="E2" s="6"/>
      <c r="F2" s="6"/>
      <c r="G2" s="6"/>
    </row>
    <row r="4" customFormat="false" ht="15" hidden="false" customHeight="false" outlineLevel="0" collapsed="false">
      <c r="A4" s="7" t="s">
        <v>16</v>
      </c>
      <c r="B4" s="8" t="s">
        <v>17</v>
      </c>
    </row>
    <row r="5" customFormat="false" ht="15" hidden="false" customHeight="false" outlineLevel="0" collapsed="false">
      <c r="A5" s="7" t="s">
        <v>18</v>
      </c>
      <c r="B5" s="8" t="s">
        <v>19</v>
      </c>
    </row>
    <row r="6" customFormat="false" ht="15" hidden="false" customHeight="false" outlineLevel="0" collapsed="false">
      <c r="A6" s="7" t="s">
        <v>20</v>
      </c>
      <c r="B6" s="8" t="s">
        <v>21</v>
      </c>
    </row>
    <row r="7" customFormat="false" ht="15" hidden="false" customHeight="false" outlineLevel="0" collapsed="false">
      <c r="A7" s="7" t="s">
        <v>22</v>
      </c>
      <c r="B7" s="8" t="s">
        <v>23</v>
      </c>
    </row>
    <row r="9" customFormat="false" ht="15" hidden="false" customHeight="false" outlineLevel="0" collapsed="false">
      <c r="A9" s="9" t="s">
        <v>24</v>
      </c>
      <c r="B9" s="9" t="s">
        <v>25</v>
      </c>
      <c r="C9" s="9" t="s">
        <v>26</v>
      </c>
      <c r="D9" s="9" t="s">
        <v>27</v>
      </c>
      <c r="E9" s="9" t="s">
        <v>28</v>
      </c>
      <c r="F9" s="9" t="s">
        <v>29</v>
      </c>
      <c r="G9" s="9" t="s">
        <v>30</v>
      </c>
    </row>
    <row r="10" customFormat="false" ht="15" hidden="false" customHeight="false" outlineLevel="0" collapsed="false">
      <c r="A10" s="8" t="n">
        <v>1</v>
      </c>
      <c r="B10" s="8" t="s">
        <v>31</v>
      </c>
      <c r="C10" s="8" t="n">
        <v>100</v>
      </c>
      <c r="D10" s="8" t="n">
        <v>100</v>
      </c>
      <c r="E10" s="10" t="n">
        <f aca="false">IFERROR(D10/C10,0)</f>
        <v>1</v>
      </c>
      <c r="F10" s="7" t="str">
        <f aca="false">IF(E10&gt;=1,"Selesai",IF(E10&gt;=0.5,"Dalam Proses","Tertunda"))</f>
        <v>Selesai</v>
      </c>
      <c r="G10" s="8"/>
    </row>
    <row r="11" customFormat="false" ht="15" hidden="false" customHeight="false" outlineLevel="0" collapsed="false">
      <c r="A11" s="8" t="n">
        <v>2</v>
      </c>
      <c r="B11" s="8" t="s">
        <v>32</v>
      </c>
      <c r="C11" s="8" t="n">
        <v>100</v>
      </c>
      <c r="D11" s="8" t="n">
        <v>80</v>
      </c>
      <c r="E11" s="10" t="n">
        <f aca="false">IFERROR(D11/C11,0)</f>
        <v>0.8</v>
      </c>
      <c r="F11" s="7" t="str">
        <f aca="false">IF(E11&gt;=1,"Selesai",IF(E11&gt;=0.5,"Dalam Proses","Tertunda"))</f>
        <v>Dalam Proses</v>
      </c>
      <c r="G11" s="8" t="s">
        <v>33</v>
      </c>
    </row>
    <row r="12" customFormat="false" ht="15" hidden="false" customHeight="false" outlineLevel="0" collapsed="false">
      <c r="A12" s="8" t="n">
        <v>3</v>
      </c>
      <c r="B12" s="8" t="s">
        <v>34</v>
      </c>
      <c r="C12" s="8" t="n">
        <v>100</v>
      </c>
      <c r="D12" s="8" t="n">
        <v>100</v>
      </c>
      <c r="E12" s="10" t="n">
        <f aca="false">IFERROR(D12/C12,0)</f>
        <v>1</v>
      </c>
      <c r="F12" s="7" t="str">
        <f aca="false">IF(E12&gt;=1,"Selesai",IF(E12&gt;=0.5,"Dalam Proses","Tertunda"))</f>
        <v>Selesai</v>
      </c>
      <c r="G12" s="8"/>
    </row>
    <row r="13" customFormat="false" ht="15" hidden="false" customHeight="false" outlineLevel="0" collapsed="false">
      <c r="A13" s="8" t="n">
        <v>4</v>
      </c>
      <c r="B13" s="8" t="s">
        <v>35</v>
      </c>
      <c r="C13" s="8" t="n">
        <v>100</v>
      </c>
      <c r="D13" s="8" t="n">
        <v>60</v>
      </c>
      <c r="E13" s="10" t="n">
        <f aca="false">IFERROR(D13/C13,0)</f>
        <v>0.6</v>
      </c>
      <c r="F13" s="7" t="str">
        <f aca="false">IF(E13&gt;=1,"Selesai",IF(E13&gt;=0.5,"Dalam Proses","Tertunda"))</f>
        <v>Dalam Proses</v>
      </c>
      <c r="G13" s="8" t="s">
        <v>36</v>
      </c>
    </row>
    <row r="14" customFormat="false" ht="15" hidden="false" customHeight="false" outlineLevel="0" collapsed="false">
      <c r="A14" s="8" t="n">
        <v>5</v>
      </c>
      <c r="B14" s="8" t="s">
        <v>37</v>
      </c>
      <c r="C14" s="8" t="n">
        <v>100</v>
      </c>
      <c r="D14" s="8" t="n">
        <v>100</v>
      </c>
      <c r="E14" s="10" t="n">
        <f aca="false">IFERROR(D14/C14,0)</f>
        <v>1</v>
      </c>
      <c r="F14" s="7" t="str">
        <f aca="false">IF(E14&gt;=1,"Selesai",IF(E14&gt;=0.5,"Dalam Proses","Tertunda"))</f>
        <v>Selesai</v>
      </c>
      <c r="G14" s="8"/>
    </row>
    <row r="15" customFormat="false" ht="15" hidden="false" customHeight="false" outlineLevel="0" collapsed="false">
      <c r="A15" s="8" t="n">
        <v>6</v>
      </c>
      <c r="B15" s="8" t="s">
        <v>38</v>
      </c>
      <c r="C15" s="8" t="n">
        <v>100</v>
      </c>
      <c r="D15" s="8" t="n">
        <v>40</v>
      </c>
      <c r="E15" s="10" t="n">
        <f aca="false">IFERROR(D15/C15,0)</f>
        <v>0.4</v>
      </c>
      <c r="F15" s="7" t="str">
        <f aca="false">IF(E15&gt;=1,"Selesai",IF(E15&gt;=0.5,"Dalam Proses","Tertunda"))</f>
        <v>Tertunda</v>
      </c>
      <c r="G15" s="8" t="s">
        <v>39</v>
      </c>
    </row>
    <row r="17" customFormat="false" ht="15" hidden="false" customHeight="false" outlineLevel="0" collapsed="false">
      <c r="A17" s="4" t="s">
        <v>40</v>
      </c>
    </row>
    <row r="18" customFormat="false" ht="15" hidden="false" customHeight="false" outlineLevel="0" collapsed="false">
      <c r="A18" s="11" t="s">
        <v>41</v>
      </c>
      <c r="B18" s="11"/>
      <c r="C18" s="11"/>
      <c r="D18" s="11"/>
      <c r="E18" s="11"/>
      <c r="F18" s="11"/>
      <c r="G18" s="11"/>
    </row>
    <row r="19" customFormat="false" ht="15" hidden="false" customHeight="false" outlineLevel="0" collapsed="false">
      <c r="A19" s="11" t="s">
        <v>42</v>
      </c>
      <c r="B19" s="11"/>
      <c r="C19" s="11"/>
      <c r="D19" s="11"/>
      <c r="E19" s="11"/>
      <c r="F19" s="11"/>
      <c r="G19" s="11"/>
    </row>
    <row r="21" customFormat="false" ht="15" hidden="false" customHeight="false" outlineLevel="0" collapsed="false">
      <c r="A21" s="3" t="s">
        <v>43</v>
      </c>
      <c r="E21" s="3" t="s">
        <v>44</v>
      </c>
    </row>
    <row r="25" customFormat="false" ht="15" hidden="false" customHeight="false" outlineLevel="0" collapsed="false">
      <c r="A25" s="4" t="str">
        <f aca="false">B4</f>
        <v>Dian Permatasari</v>
      </c>
      <c r="E25" s="4" t="s">
        <v>45</v>
      </c>
    </row>
  </sheetData>
  <mergeCells count="4">
    <mergeCell ref="A1:G1"/>
    <mergeCell ref="A2:G2"/>
    <mergeCell ref="A18:G18"/>
    <mergeCell ref="A19:G19"/>
  </mergeCells>
  <conditionalFormatting sqref="F10:F15">
    <cfRule type="expression" priority="2" aboveAverage="0" equalAverage="0" bottom="0" percent="0" rank="0" text="" dxfId="0">
      <formula>$F10="Selesai"</formula>
    </cfRule>
    <cfRule type="expression" priority="3" aboveAverage="0" equalAverage="0" bottom="0" percent="0" rank="0" text="" dxfId="1">
      <formula>$F10="Dalam Proses"</formula>
    </cfRule>
    <cfRule type="expression" priority="4" aboveAverage="0" equalAverage="0" bottom="0" percent="0" rank="0" text="" dxfId="2">
      <formula>$F10="Tertunda"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8"/>
  </cols>
  <sheetData>
    <row r="1" customFormat="false" ht="17.35" hidden="false" customHeight="false" outlineLevel="0" collapsed="false">
      <c r="A1" s="1" t="s">
        <v>46</v>
      </c>
    </row>
    <row r="2" customFormat="false" ht="15" hidden="false" customHeight="false" outlineLevel="0" collapsed="false">
      <c r="A2" s="2" t="str">
        <f aca="false">"Periode: "&amp;'Laporan Mingguan'!B7</f>
        <v>Periode: 11 - 15 Agustus 2026</v>
      </c>
    </row>
    <row r="4" customFormat="false" ht="15" hidden="false" customHeight="false" outlineLevel="0" collapsed="false">
      <c r="A4" s="12" t="s">
        <v>47</v>
      </c>
      <c r="B4" s="7" t="n">
        <f aca="false">COUNTA('Laporan Mingguan'!B10:B15)</f>
        <v>6</v>
      </c>
    </row>
    <row r="5" customFormat="false" ht="15" hidden="false" customHeight="false" outlineLevel="0" collapsed="false">
      <c r="A5" s="12" t="s">
        <v>48</v>
      </c>
      <c r="B5" s="7" t="n">
        <f aca="false">COUNTIF('Laporan Mingguan'!F10:F15,"Selesai")</f>
        <v>3</v>
      </c>
    </row>
    <row r="6" customFormat="false" ht="15" hidden="false" customHeight="false" outlineLevel="0" collapsed="false">
      <c r="A6" s="12" t="s">
        <v>49</v>
      </c>
      <c r="B6" s="7" t="n">
        <f aca="false">COUNTIF('Laporan Mingguan'!F10:F15,"Dalam Proses")</f>
        <v>2</v>
      </c>
    </row>
    <row r="7" customFormat="false" ht="15" hidden="false" customHeight="false" outlineLevel="0" collapsed="false">
      <c r="A7" s="12" t="s">
        <v>50</v>
      </c>
      <c r="B7" s="7" t="n">
        <f aca="false">COUNTIF('Laporan Mingguan'!F10:F15,"Tertunda")</f>
        <v>1</v>
      </c>
    </row>
    <row r="8" customFormat="false" ht="15" hidden="false" customHeight="false" outlineLevel="0" collapsed="false">
      <c r="A8" s="12" t="s">
        <v>51</v>
      </c>
      <c r="B8" s="13" t="n">
        <f aca="false">AVERAGE('Laporan Mingguan'!E10:E15)</f>
        <v>0.8</v>
      </c>
    </row>
    <row r="10" customFormat="false" ht="15" hidden="false" customHeight="false" outlineLevel="0" collapsed="false">
      <c r="A10" s="14" t="s">
        <v>52</v>
      </c>
    </row>
    <row r="11" customFormat="false" ht="15" hidden="false" customHeight="false" outlineLevel="0" collapsed="false">
      <c r="A11" s="12" t="s">
        <v>53</v>
      </c>
      <c r="B11" s="15" t="str">
        <f aca="false">IF(B8=1,"Semua tugas selesai — siap tutup minggu",IF(B8&gt;=0.7,"Sebagian besar selesai — cek kendala sebelum pulang","Masih banyak tertunda — prioritaskan sebelum weekend"))</f>
        <v>Sebagian besar selesai — cek kendala sebelum pulang</v>
      </c>
      <c r="C11" s="15"/>
      <c r="D11" s="15"/>
    </row>
  </sheetData>
  <mergeCells count="1">
    <mergeCell ref="B11:D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2026-08-14T08:22:45Z</dcterms:created>
  <dc:creator>openpyxl</dc:creator>
  <dc:description/>
  <dc:language>en-US</dc:language>
  <cp:lastModifiedBy/>
  <dcterms:modified xsi:type="dcterms:W3CDTF">2026-08-14T08:22:45Z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