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Transaksi" sheetId="2" state="visible" r:id="rId4"/>
    <sheet name="Contoh Hasil Pivo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<sst xmlns="http://schemas.openxmlformats.org/spreadsheetml/2006/main" count="235" uniqueCount="61">
  <si>
    <t xml:space="preserve">Latihan PivotTable Excel: Data Transaksi + Contoh Hasil</t>
  </si>
  <si>
    <t xml:space="preserve">Tentang File Ini</t>
  </si>
  <si>
    <t xml:space="preserve">File ini berisi data transaksi penjualan siap pakai untuk LATIHAN membuat PivotTable sendiri,</t>
  </si>
  <si>
    <t xml:space="preserve">plus sheet 'Contoh Hasil Pivot' yang menunjukkan seperti apa hasilnya jika sudah jadi.</t>
  </si>
  <si>
    <t xml:space="preserve">PivotTable dibuat langsung lewat menu Excel (Insert &gt; PivotTable), bukan sekadar rumus,</t>
  </si>
  <si>
    <t xml:space="preserve">jadi ikuti langkah-langkah di artikel menggunakan sheet 'Data Transaksi' di file ini.</t>
  </si>
  <si>
    <t xml:space="preserve">Cara Latihan</t>
  </si>
  <si>
    <t xml:space="preserve">1. Buka sheet 'Data Transaksi' — ini sumber data mentah yang akan diolah.</t>
  </si>
  <si>
    <t xml:space="preserve">2. Blok seluruh data (termasuk header), lalu Insert &gt; PivotTable &gt; New Worksheet.</t>
  </si>
  <si>
    <t xml:space="preserve">3. Ikuti panduan drag-and-drop field ke area Rows, Columns, Values, dan Filters sesuai</t>
  </si>
  <si>
    <t xml:space="preserve">   langkah-langkah di artikel.</t>
  </si>
  <si>
    <t xml:space="preserve">4. Bandingkan hasil PivotTable Anda dengan sheet 'Contoh Hasil Pivot' untuk verifikasi.</t>
  </si>
  <si>
    <t xml:space="preserve">Struktur Data Transaksi</t>
  </si>
  <si>
    <t xml:space="preserve">Tanggal, Sales Rep, Wilayah, Kategori Produk, Jumlah Unit, Total Penjualan — 50 baris transaksi</t>
  </si>
  <si>
    <t xml:space="preserve">fiktif bulan Agustus 2026, cukup bervariasi untuk latihan Rows/Columns/Values/Filters.</t>
  </si>
  <si>
    <t xml:space="preserve">Data Transaksi Penjualan - Agustus 2026</t>
  </si>
  <si>
    <t xml:space="preserve">Tanggal</t>
  </si>
  <si>
    <t xml:space="preserve">Sales Rep</t>
  </si>
  <si>
    <t xml:space="preserve">Wilayah</t>
  </si>
  <si>
    <t xml:space="preserve">Kategori Produk</t>
  </si>
  <si>
    <t xml:space="preserve">Jumlah Unit</t>
  </si>
  <si>
    <t xml:space="preserve">Total Penjualan</t>
  </si>
  <si>
    <t xml:space="preserve">2026-08-01</t>
  </si>
  <si>
    <t xml:space="preserve">Bella Safitri</t>
  </si>
  <si>
    <t xml:space="preserve">Bandung</t>
  </si>
  <si>
    <t xml:space="preserve">Kesehatan</t>
  </si>
  <si>
    <t xml:space="preserve">Jakarta</t>
  </si>
  <si>
    <t xml:space="preserve">2026-08-02</t>
  </si>
  <si>
    <t xml:space="preserve">Candra Wijaya</t>
  </si>
  <si>
    <t xml:space="preserve">Andi Pratama</t>
  </si>
  <si>
    <t xml:space="preserve">Surabaya</t>
  </si>
  <si>
    <t xml:space="preserve">Fashion</t>
  </si>
  <si>
    <t xml:space="preserve">2026-08-04</t>
  </si>
  <si>
    <t xml:space="preserve">2026-08-06</t>
  </si>
  <si>
    <t xml:space="preserve">Medan</t>
  </si>
  <si>
    <t xml:space="preserve">Dinda Amelia</t>
  </si>
  <si>
    <t xml:space="preserve">2026-08-07</t>
  </si>
  <si>
    <t xml:space="preserve">Rumah Tangga</t>
  </si>
  <si>
    <t xml:space="preserve">2026-08-08</t>
  </si>
  <si>
    <t xml:space="preserve">2026-08-10</t>
  </si>
  <si>
    <t xml:space="preserve">2026-08-11</t>
  </si>
  <si>
    <t xml:space="preserve">2026-08-12</t>
  </si>
  <si>
    <t xml:space="preserve">2026-08-13</t>
  </si>
  <si>
    <t xml:space="preserve">2026-08-14</t>
  </si>
  <si>
    <t xml:space="preserve">2026-08-15</t>
  </si>
  <si>
    <t xml:space="preserve">2026-08-17</t>
  </si>
  <si>
    <t xml:space="preserve">Elektronik</t>
  </si>
  <si>
    <t xml:space="preserve">2026-08-18</t>
  </si>
  <si>
    <t xml:space="preserve">2026-08-20</t>
  </si>
  <si>
    <t xml:space="preserve">2026-08-22</t>
  </si>
  <si>
    <t xml:space="preserve">2026-08-24</t>
  </si>
  <si>
    <t xml:space="preserve">2026-08-25</t>
  </si>
  <si>
    <t xml:space="preserve">2026-08-26</t>
  </si>
  <si>
    <t xml:space="preserve">2026-08-27</t>
  </si>
  <si>
    <t xml:space="preserve">2026-08-28</t>
  </si>
  <si>
    <t xml:space="preserve">2026-08-29</t>
  </si>
  <si>
    <t xml:space="preserve">2026-08-30</t>
  </si>
  <si>
    <t xml:space="preserve">2026-08-31</t>
  </si>
  <si>
    <t xml:space="preserve">Contoh Hasil: Total Penjualan per Sales Rep x Kategori Produk</t>
  </si>
  <si>
    <t xml:space="preserve">Grand Total</t>
  </si>
  <si>
    <t xml:space="preserve">Catatan: tabel ini disusun manual dengan SUMIFS sebagai ILUSTRASI hasil akhir. PivotTable asli di Excel dibuat lewat Insert &gt; PivotTable dan bisa diubah susunannya lewat drag-and-drop tanpa menulis rumus sama sekali.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</si>
</sst>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65F4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64748B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65F46"/>
        <bgColor rgb="FF047857"/>
      </patternFill>
    </fill>
    <fill>
      <patternFill patternType="solid">
        <fgColor rgb="FF047857"/>
        <bgColor rgb="FF065F46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  <fill>
      <patternFill patternType="solid">
        <fgColor rgb="FFA7F3D0"/>
        <bgColor rgb="FFD1FAE5"/>
      </patternFill>
    </fill>
    <fill>
      <patternFill patternType="solid">
        <fgColor rgb="FF6EE7B7"/>
        <bgColor rgb="FFA7F3D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47857"/>
      <rgbColor rgb="FFC0C0C0"/>
      <rgbColor rgb="FF808080"/>
      <rgbColor rgb="FF9999FF"/>
      <rgbColor rgb="FF993366"/>
      <rgbColor rgb="FFFFFFCC"/>
      <rgbColor rgb="FFA7F3D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5F46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6EE7B7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5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2"/>
    <col collapsed="false" customWidth="true" hidden="false" outlineLevel="0" max="7" min="7" style="0" width="16"/>
  </cols>
  <sheetData>
    <row r="2" customFormat="false" ht="25.5" hidden="false" customHeight="true" outlineLevel="0" collapsed="false">
      <c r="B2" s="4" t="s">
        <v>15</v>
      </c>
      <c r="C2" s="4"/>
      <c r="D2" s="4"/>
      <c r="E2" s="4"/>
      <c r="F2" s="4"/>
      <c r="G2" s="4"/>
    </row>
    <row r="4" customFormat="false" ht="15" hidden="false" customHeight="false" outlineLevel="0" collapsed="false"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</row>
    <row r="5" customFormat="false" ht="15" hidden="false" customHeight="false" outlineLevel="0" collapsed="false">
      <c r="B5" s="6" t="s">
        <v>22</v>
      </c>
      <c r="C5" s="7" t="s">
        <v>23</v>
      </c>
      <c r="D5" s="7" t="s">
        <v>24</v>
      </c>
      <c r="E5" s="7" t="s">
        <v>25</v>
      </c>
      <c r="F5" s="6" t="n">
        <v>10</v>
      </c>
      <c r="G5" s="8" t="n">
        <v>500000</v>
      </c>
    </row>
    <row r="6" customFormat="false" ht="15" hidden="false" customHeight="false" outlineLevel="0" collapsed="false">
      <c r="B6" s="6" t="s">
        <v>22</v>
      </c>
      <c r="C6" s="7" t="s">
        <v>23</v>
      </c>
      <c r="D6" s="7" t="s">
        <v>26</v>
      </c>
      <c r="E6" s="7" t="s">
        <v>25</v>
      </c>
      <c r="F6" s="6" t="n">
        <v>13</v>
      </c>
      <c r="G6" s="8" t="n">
        <v>1560000</v>
      </c>
    </row>
    <row r="7" customFormat="false" ht="15" hidden="false" customHeight="false" outlineLevel="0" collapsed="false">
      <c r="B7" s="6" t="s">
        <v>27</v>
      </c>
      <c r="C7" s="7" t="s">
        <v>28</v>
      </c>
      <c r="D7" s="7" t="s">
        <v>24</v>
      </c>
      <c r="E7" s="7" t="s">
        <v>25</v>
      </c>
      <c r="F7" s="6" t="n">
        <v>10</v>
      </c>
      <c r="G7" s="8" t="n">
        <v>500000</v>
      </c>
    </row>
    <row r="8" customFormat="false" ht="15" hidden="false" customHeight="false" outlineLevel="0" collapsed="false">
      <c r="B8" s="6" t="s">
        <v>27</v>
      </c>
      <c r="C8" s="7" t="s">
        <v>29</v>
      </c>
      <c r="D8" s="7" t="s">
        <v>30</v>
      </c>
      <c r="E8" s="7" t="s">
        <v>31</v>
      </c>
      <c r="F8" s="6" t="n">
        <v>3</v>
      </c>
      <c r="G8" s="8" t="n">
        <v>225000</v>
      </c>
    </row>
    <row r="9" customFormat="false" ht="15" hidden="false" customHeight="false" outlineLevel="0" collapsed="false">
      <c r="B9" s="6" t="s">
        <v>27</v>
      </c>
      <c r="C9" s="7" t="s">
        <v>29</v>
      </c>
      <c r="D9" s="7" t="s">
        <v>30</v>
      </c>
      <c r="E9" s="7" t="s">
        <v>25</v>
      </c>
      <c r="F9" s="6" t="n">
        <v>2</v>
      </c>
      <c r="G9" s="8" t="n">
        <v>400000</v>
      </c>
    </row>
    <row r="10" customFormat="false" ht="15" hidden="false" customHeight="false" outlineLevel="0" collapsed="false">
      <c r="B10" s="6" t="s">
        <v>32</v>
      </c>
      <c r="C10" s="7" t="s">
        <v>23</v>
      </c>
      <c r="D10" s="7" t="s">
        <v>26</v>
      </c>
      <c r="E10" s="7" t="s">
        <v>25</v>
      </c>
      <c r="F10" s="6" t="n">
        <v>10</v>
      </c>
      <c r="G10" s="8" t="n">
        <v>750000</v>
      </c>
    </row>
    <row r="11" customFormat="false" ht="15" hidden="false" customHeight="false" outlineLevel="0" collapsed="false">
      <c r="B11" s="6" t="s">
        <v>32</v>
      </c>
      <c r="C11" s="7" t="s">
        <v>28</v>
      </c>
      <c r="D11" s="7" t="s">
        <v>26</v>
      </c>
      <c r="E11" s="7" t="s">
        <v>25</v>
      </c>
      <c r="F11" s="6" t="n">
        <v>19</v>
      </c>
      <c r="G11" s="8" t="n">
        <v>2280000</v>
      </c>
    </row>
    <row r="12" customFormat="false" ht="15" hidden="false" customHeight="false" outlineLevel="0" collapsed="false">
      <c r="B12" s="6" t="s">
        <v>33</v>
      </c>
      <c r="C12" s="7" t="s">
        <v>28</v>
      </c>
      <c r="D12" s="7" t="s">
        <v>34</v>
      </c>
      <c r="E12" s="7" t="s">
        <v>31</v>
      </c>
      <c r="F12" s="6" t="n">
        <v>20</v>
      </c>
      <c r="G12" s="8" t="n">
        <v>2400000</v>
      </c>
    </row>
    <row r="13" customFormat="false" ht="15" hidden="false" customHeight="false" outlineLevel="0" collapsed="false">
      <c r="B13" s="6" t="s">
        <v>33</v>
      </c>
      <c r="C13" s="7" t="s">
        <v>35</v>
      </c>
      <c r="D13" s="7" t="s">
        <v>26</v>
      </c>
      <c r="E13" s="7" t="s">
        <v>25</v>
      </c>
      <c r="F13" s="6" t="n">
        <v>8</v>
      </c>
      <c r="G13" s="8" t="n">
        <v>1600000</v>
      </c>
    </row>
    <row r="14" customFormat="false" ht="15" hidden="false" customHeight="false" outlineLevel="0" collapsed="false">
      <c r="B14" s="6" t="s">
        <v>36</v>
      </c>
      <c r="C14" s="7" t="s">
        <v>28</v>
      </c>
      <c r="D14" s="7" t="s">
        <v>34</v>
      </c>
      <c r="E14" s="7" t="s">
        <v>31</v>
      </c>
      <c r="F14" s="6" t="n">
        <v>16</v>
      </c>
      <c r="G14" s="8" t="n">
        <v>1200000</v>
      </c>
    </row>
    <row r="15" customFormat="false" ht="15" hidden="false" customHeight="false" outlineLevel="0" collapsed="false">
      <c r="B15" s="6" t="s">
        <v>36</v>
      </c>
      <c r="C15" s="7" t="s">
        <v>23</v>
      </c>
      <c r="D15" s="7" t="s">
        <v>30</v>
      </c>
      <c r="E15" s="7" t="s">
        <v>31</v>
      </c>
      <c r="F15" s="6" t="n">
        <v>11</v>
      </c>
      <c r="G15" s="8" t="n">
        <v>3850000</v>
      </c>
    </row>
    <row r="16" customFormat="false" ht="15" hidden="false" customHeight="false" outlineLevel="0" collapsed="false">
      <c r="B16" s="6" t="s">
        <v>36</v>
      </c>
      <c r="C16" s="7" t="s">
        <v>28</v>
      </c>
      <c r="D16" s="7" t="s">
        <v>26</v>
      </c>
      <c r="E16" s="7" t="s">
        <v>37</v>
      </c>
      <c r="F16" s="6" t="n">
        <v>11</v>
      </c>
      <c r="G16" s="8" t="n">
        <v>1320000</v>
      </c>
    </row>
    <row r="17" customFormat="false" ht="15" hidden="false" customHeight="false" outlineLevel="0" collapsed="false">
      <c r="B17" s="6" t="s">
        <v>38</v>
      </c>
      <c r="C17" s="7" t="s">
        <v>29</v>
      </c>
      <c r="D17" s="7" t="s">
        <v>30</v>
      </c>
      <c r="E17" s="7" t="s">
        <v>37</v>
      </c>
      <c r="F17" s="6" t="n">
        <v>11</v>
      </c>
      <c r="G17" s="8" t="n">
        <v>2200000</v>
      </c>
    </row>
    <row r="18" customFormat="false" ht="15" hidden="false" customHeight="false" outlineLevel="0" collapsed="false">
      <c r="B18" s="6" t="s">
        <v>39</v>
      </c>
      <c r="C18" s="7" t="s">
        <v>35</v>
      </c>
      <c r="D18" s="7" t="s">
        <v>30</v>
      </c>
      <c r="E18" s="7" t="s">
        <v>37</v>
      </c>
      <c r="F18" s="6" t="n">
        <v>11</v>
      </c>
      <c r="G18" s="8" t="n">
        <v>550000</v>
      </c>
    </row>
    <row r="19" customFormat="false" ht="15" hidden="false" customHeight="false" outlineLevel="0" collapsed="false">
      <c r="B19" s="6" t="s">
        <v>39</v>
      </c>
      <c r="C19" s="7" t="s">
        <v>29</v>
      </c>
      <c r="D19" s="7" t="s">
        <v>30</v>
      </c>
      <c r="E19" s="7" t="s">
        <v>31</v>
      </c>
      <c r="F19" s="6" t="n">
        <v>17</v>
      </c>
      <c r="G19" s="8" t="n">
        <v>5950000</v>
      </c>
    </row>
    <row r="20" customFormat="false" ht="15" hidden="false" customHeight="false" outlineLevel="0" collapsed="false">
      <c r="B20" s="6" t="s">
        <v>40</v>
      </c>
      <c r="C20" s="7" t="s">
        <v>35</v>
      </c>
      <c r="D20" s="7" t="s">
        <v>24</v>
      </c>
      <c r="E20" s="7" t="s">
        <v>37</v>
      </c>
      <c r="F20" s="6" t="n">
        <v>6</v>
      </c>
      <c r="G20" s="8" t="n">
        <v>300000</v>
      </c>
    </row>
    <row r="21" customFormat="false" ht="15" hidden="false" customHeight="false" outlineLevel="0" collapsed="false">
      <c r="B21" s="6" t="s">
        <v>40</v>
      </c>
      <c r="C21" s="7" t="s">
        <v>23</v>
      </c>
      <c r="D21" s="7" t="s">
        <v>34</v>
      </c>
      <c r="E21" s="7" t="s">
        <v>37</v>
      </c>
      <c r="F21" s="6" t="n">
        <v>17</v>
      </c>
      <c r="G21" s="8" t="n">
        <v>850000</v>
      </c>
    </row>
    <row r="22" customFormat="false" ht="15" hidden="false" customHeight="false" outlineLevel="0" collapsed="false">
      <c r="B22" s="6" t="s">
        <v>40</v>
      </c>
      <c r="C22" s="7" t="s">
        <v>35</v>
      </c>
      <c r="D22" s="7" t="s">
        <v>24</v>
      </c>
      <c r="E22" s="7" t="s">
        <v>37</v>
      </c>
      <c r="F22" s="6" t="n">
        <v>7</v>
      </c>
      <c r="G22" s="8" t="n">
        <v>840000</v>
      </c>
    </row>
    <row r="23" customFormat="false" ht="15" hidden="false" customHeight="false" outlineLevel="0" collapsed="false">
      <c r="B23" s="6" t="s">
        <v>40</v>
      </c>
      <c r="C23" s="7" t="s">
        <v>35</v>
      </c>
      <c r="D23" s="7" t="s">
        <v>30</v>
      </c>
      <c r="E23" s="7" t="s">
        <v>37</v>
      </c>
      <c r="F23" s="6" t="n">
        <v>7</v>
      </c>
      <c r="G23" s="8" t="n">
        <v>1400000</v>
      </c>
    </row>
    <row r="24" customFormat="false" ht="15" hidden="false" customHeight="false" outlineLevel="0" collapsed="false">
      <c r="B24" s="6" t="s">
        <v>41</v>
      </c>
      <c r="C24" s="7" t="s">
        <v>28</v>
      </c>
      <c r="D24" s="7" t="s">
        <v>34</v>
      </c>
      <c r="E24" s="7" t="s">
        <v>25</v>
      </c>
      <c r="F24" s="6" t="n">
        <v>13</v>
      </c>
      <c r="G24" s="8" t="n">
        <v>4550000</v>
      </c>
    </row>
    <row r="25" customFormat="false" ht="15" hidden="false" customHeight="false" outlineLevel="0" collapsed="false">
      <c r="B25" s="6" t="s">
        <v>41</v>
      </c>
      <c r="C25" s="7" t="s">
        <v>35</v>
      </c>
      <c r="D25" s="7" t="s">
        <v>30</v>
      </c>
      <c r="E25" s="7" t="s">
        <v>31</v>
      </c>
      <c r="F25" s="6" t="n">
        <v>7</v>
      </c>
      <c r="G25" s="8" t="n">
        <v>840000</v>
      </c>
    </row>
    <row r="26" customFormat="false" ht="15" hidden="false" customHeight="false" outlineLevel="0" collapsed="false">
      <c r="B26" s="6" t="s">
        <v>42</v>
      </c>
      <c r="C26" s="7" t="s">
        <v>23</v>
      </c>
      <c r="D26" s="7" t="s">
        <v>30</v>
      </c>
      <c r="E26" s="7" t="s">
        <v>31</v>
      </c>
      <c r="F26" s="6" t="n">
        <v>1</v>
      </c>
      <c r="G26" s="8" t="n">
        <v>350000</v>
      </c>
    </row>
    <row r="27" customFormat="false" ht="15" hidden="false" customHeight="false" outlineLevel="0" collapsed="false">
      <c r="B27" s="6" t="s">
        <v>42</v>
      </c>
      <c r="C27" s="7" t="s">
        <v>35</v>
      </c>
      <c r="D27" s="7" t="s">
        <v>26</v>
      </c>
      <c r="E27" s="7" t="s">
        <v>25</v>
      </c>
      <c r="F27" s="6" t="n">
        <v>5</v>
      </c>
      <c r="G27" s="8" t="n">
        <v>1000000</v>
      </c>
    </row>
    <row r="28" customFormat="false" ht="15" hidden="false" customHeight="false" outlineLevel="0" collapsed="false">
      <c r="B28" s="6" t="s">
        <v>42</v>
      </c>
      <c r="C28" s="7" t="s">
        <v>35</v>
      </c>
      <c r="D28" s="7" t="s">
        <v>26</v>
      </c>
      <c r="E28" s="7" t="s">
        <v>37</v>
      </c>
      <c r="F28" s="6" t="n">
        <v>17</v>
      </c>
      <c r="G28" s="8" t="n">
        <v>1275000</v>
      </c>
    </row>
    <row r="29" customFormat="false" ht="15" hidden="false" customHeight="false" outlineLevel="0" collapsed="false">
      <c r="B29" s="6" t="s">
        <v>43</v>
      </c>
      <c r="C29" s="7" t="s">
        <v>28</v>
      </c>
      <c r="D29" s="7" t="s">
        <v>24</v>
      </c>
      <c r="E29" s="7" t="s">
        <v>25</v>
      </c>
      <c r="F29" s="6" t="n">
        <v>8</v>
      </c>
      <c r="G29" s="8" t="n">
        <v>960000</v>
      </c>
    </row>
    <row r="30" customFormat="false" ht="15" hidden="false" customHeight="false" outlineLevel="0" collapsed="false">
      <c r="B30" s="6" t="s">
        <v>44</v>
      </c>
      <c r="C30" s="7" t="s">
        <v>28</v>
      </c>
      <c r="D30" s="7" t="s">
        <v>26</v>
      </c>
      <c r="E30" s="7" t="s">
        <v>31</v>
      </c>
      <c r="F30" s="6" t="n">
        <v>8</v>
      </c>
      <c r="G30" s="8" t="n">
        <v>1600000</v>
      </c>
    </row>
    <row r="31" customFormat="false" ht="15" hidden="false" customHeight="false" outlineLevel="0" collapsed="false">
      <c r="B31" s="6" t="s">
        <v>45</v>
      </c>
      <c r="C31" s="7" t="s">
        <v>28</v>
      </c>
      <c r="D31" s="7" t="s">
        <v>34</v>
      </c>
      <c r="E31" s="7" t="s">
        <v>25</v>
      </c>
      <c r="F31" s="6" t="n">
        <v>2</v>
      </c>
      <c r="G31" s="8" t="n">
        <v>240000</v>
      </c>
    </row>
    <row r="32" customFormat="false" ht="15" hidden="false" customHeight="false" outlineLevel="0" collapsed="false">
      <c r="B32" s="6" t="s">
        <v>45</v>
      </c>
      <c r="C32" s="7" t="s">
        <v>35</v>
      </c>
      <c r="D32" s="7" t="s">
        <v>24</v>
      </c>
      <c r="E32" s="7" t="s">
        <v>37</v>
      </c>
      <c r="F32" s="6" t="n">
        <v>1</v>
      </c>
      <c r="G32" s="8" t="n">
        <v>50000</v>
      </c>
    </row>
    <row r="33" customFormat="false" ht="15" hidden="false" customHeight="false" outlineLevel="0" collapsed="false">
      <c r="B33" s="6" t="s">
        <v>45</v>
      </c>
      <c r="C33" s="7" t="s">
        <v>35</v>
      </c>
      <c r="D33" s="7" t="s">
        <v>24</v>
      </c>
      <c r="E33" s="7" t="s">
        <v>46</v>
      </c>
      <c r="F33" s="6" t="n">
        <v>11</v>
      </c>
      <c r="G33" s="8" t="n">
        <v>825000</v>
      </c>
    </row>
    <row r="34" customFormat="false" ht="15" hidden="false" customHeight="false" outlineLevel="0" collapsed="false">
      <c r="B34" s="6" t="s">
        <v>47</v>
      </c>
      <c r="C34" s="7" t="s">
        <v>29</v>
      </c>
      <c r="D34" s="7" t="s">
        <v>30</v>
      </c>
      <c r="E34" s="7" t="s">
        <v>31</v>
      </c>
      <c r="F34" s="6" t="n">
        <v>2</v>
      </c>
      <c r="G34" s="8" t="n">
        <v>240000</v>
      </c>
    </row>
    <row r="35" customFormat="false" ht="15" hidden="false" customHeight="false" outlineLevel="0" collapsed="false">
      <c r="B35" s="6" t="s">
        <v>47</v>
      </c>
      <c r="C35" s="7" t="s">
        <v>23</v>
      </c>
      <c r="D35" s="7" t="s">
        <v>24</v>
      </c>
      <c r="E35" s="7" t="s">
        <v>46</v>
      </c>
      <c r="F35" s="6" t="n">
        <v>14</v>
      </c>
      <c r="G35" s="8" t="n">
        <v>2800000</v>
      </c>
    </row>
    <row r="36" customFormat="false" ht="15" hidden="false" customHeight="false" outlineLevel="0" collapsed="false">
      <c r="B36" s="6" t="s">
        <v>47</v>
      </c>
      <c r="C36" s="7" t="s">
        <v>23</v>
      </c>
      <c r="D36" s="7" t="s">
        <v>24</v>
      </c>
      <c r="E36" s="7" t="s">
        <v>46</v>
      </c>
      <c r="F36" s="6" t="n">
        <v>17</v>
      </c>
      <c r="G36" s="8" t="n">
        <v>2040000</v>
      </c>
    </row>
    <row r="37" customFormat="false" ht="15" hidden="false" customHeight="false" outlineLevel="0" collapsed="false">
      <c r="B37" s="6" t="s">
        <v>48</v>
      </c>
      <c r="C37" s="7" t="s">
        <v>35</v>
      </c>
      <c r="D37" s="7" t="s">
        <v>24</v>
      </c>
      <c r="E37" s="7" t="s">
        <v>37</v>
      </c>
      <c r="F37" s="6" t="n">
        <v>10</v>
      </c>
      <c r="G37" s="8" t="n">
        <v>2000000</v>
      </c>
    </row>
    <row r="38" customFormat="false" ht="15" hidden="false" customHeight="false" outlineLevel="0" collapsed="false">
      <c r="B38" s="6" t="s">
        <v>48</v>
      </c>
      <c r="C38" s="7" t="s">
        <v>35</v>
      </c>
      <c r="D38" s="7" t="s">
        <v>30</v>
      </c>
      <c r="E38" s="7" t="s">
        <v>37</v>
      </c>
      <c r="F38" s="6" t="n">
        <v>1</v>
      </c>
      <c r="G38" s="8" t="n">
        <v>120000</v>
      </c>
    </row>
    <row r="39" customFormat="false" ht="15" hidden="false" customHeight="false" outlineLevel="0" collapsed="false">
      <c r="B39" s="6" t="s">
        <v>49</v>
      </c>
      <c r="C39" s="7" t="s">
        <v>28</v>
      </c>
      <c r="D39" s="7" t="s">
        <v>30</v>
      </c>
      <c r="E39" s="7" t="s">
        <v>37</v>
      </c>
      <c r="F39" s="6" t="n">
        <v>1</v>
      </c>
      <c r="G39" s="8" t="n">
        <v>200000</v>
      </c>
    </row>
    <row r="40" customFormat="false" ht="15" hidden="false" customHeight="false" outlineLevel="0" collapsed="false">
      <c r="B40" s="6" t="s">
        <v>50</v>
      </c>
      <c r="C40" s="7" t="s">
        <v>35</v>
      </c>
      <c r="D40" s="7" t="s">
        <v>30</v>
      </c>
      <c r="E40" s="7" t="s">
        <v>37</v>
      </c>
      <c r="F40" s="6" t="n">
        <v>3</v>
      </c>
      <c r="G40" s="8" t="n">
        <v>360000</v>
      </c>
    </row>
    <row r="41" customFormat="false" ht="15" hidden="false" customHeight="false" outlineLevel="0" collapsed="false">
      <c r="B41" s="6" t="s">
        <v>51</v>
      </c>
      <c r="C41" s="7" t="s">
        <v>29</v>
      </c>
      <c r="D41" s="7" t="s">
        <v>30</v>
      </c>
      <c r="E41" s="7" t="s">
        <v>25</v>
      </c>
      <c r="F41" s="6" t="n">
        <v>5</v>
      </c>
      <c r="G41" s="8" t="n">
        <v>375000</v>
      </c>
    </row>
    <row r="42" customFormat="false" ht="15" hidden="false" customHeight="false" outlineLevel="0" collapsed="false">
      <c r="B42" s="6" t="s">
        <v>51</v>
      </c>
      <c r="C42" s="7" t="s">
        <v>23</v>
      </c>
      <c r="D42" s="7" t="s">
        <v>34</v>
      </c>
      <c r="E42" s="7" t="s">
        <v>25</v>
      </c>
      <c r="F42" s="6" t="n">
        <v>19</v>
      </c>
      <c r="G42" s="8" t="n">
        <v>3800000</v>
      </c>
    </row>
    <row r="43" customFormat="false" ht="15" hidden="false" customHeight="false" outlineLevel="0" collapsed="false">
      <c r="B43" s="6" t="s">
        <v>51</v>
      </c>
      <c r="C43" s="7" t="s">
        <v>23</v>
      </c>
      <c r="D43" s="7" t="s">
        <v>26</v>
      </c>
      <c r="E43" s="7" t="s">
        <v>25</v>
      </c>
      <c r="F43" s="6" t="n">
        <v>2</v>
      </c>
      <c r="G43" s="8" t="n">
        <v>100000</v>
      </c>
    </row>
    <row r="44" customFormat="false" ht="15" hidden="false" customHeight="false" outlineLevel="0" collapsed="false">
      <c r="B44" s="6" t="s">
        <v>52</v>
      </c>
      <c r="C44" s="7" t="s">
        <v>28</v>
      </c>
      <c r="D44" s="7" t="s">
        <v>34</v>
      </c>
      <c r="E44" s="7" t="s">
        <v>25</v>
      </c>
      <c r="F44" s="6" t="n">
        <v>15</v>
      </c>
      <c r="G44" s="8" t="n">
        <v>3000000</v>
      </c>
    </row>
    <row r="45" customFormat="false" ht="15" hidden="false" customHeight="false" outlineLevel="0" collapsed="false">
      <c r="B45" s="6" t="s">
        <v>53</v>
      </c>
      <c r="C45" s="7" t="s">
        <v>23</v>
      </c>
      <c r="D45" s="7" t="s">
        <v>30</v>
      </c>
      <c r="E45" s="7" t="s">
        <v>46</v>
      </c>
      <c r="F45" s="6" t="n">
        <v>7</v>
      </c>
      <c r="G45" s="8" t="n">
        <v>2450000</v>
      </c>
    </row>
    <row r="46" customFormat="false" ht="15" hidden="false" customHeight="false" outlineLevel="0" collapsed="false">
      <c r="B46" s="6" t="s">
        <v>54</v>
      </c>
      <c r="C46" s="7" t="s">
        <v>35</v>
      </c>
      <c r="D46" s="7" t="s">
        <v>30</v>
      </c>
      <c r="E46" s="7" t="s">
        <v>37</v>
      </c>
      <c r="F46" s="6" t="n">
        <v>20</v>
      </c>
      <c r="G46" s="8" t="n">
        <v>7000000</v>
      </c>
    </row>
    <row r="47" customFormat="false" ht="15" hidden="false" customHeight="false" outlineLevel="0" collapsed="false">
      <c r="B47" s="6" t="s">
        <v>54</v>
      </c>
      <c r="C47" s="7" t="s">
        <v>28</v>
      </c>
      <c r="D47" s="7" t="s">
        <v>24</v>
      </c>
      <c r="E47" s="7" t="s">
        <v>31</v>
      </c>
      <c r="F47" s="6" t="n">
        <v>13</v>
      </c>
      <c r="G47" s="8" t="n">
        <v>4550000</v>
      </c>
    </row>
    <row r="48" customFormat="false" ht="15" hidden="false" customHeight="false" outlineLevel="0" collapsed="false">
      <c r="B48" s="6" t="s">
        <v>54</v>
      </c>
      <c r="C48" s="7" t="s">
        <v>23</v>
      </c>
      <c r="D48" s="7" t="s">
        <v>30</v>
      </c>
      <c r="E48" s="7" t="s">
        <v>25</v>
      </c>
      <c r="F48" s="6" t="n">
        <v>11</v>
      </c>
      <c r="G48" s="8" t="n">
        <v>2200000</v>
      </c>
    </row>
    <row r="49" customFormat="false" ht="15" hidden="false" customHeight="false" outlineLevel="0" collapsed="false">
      <c r="B49" s="6" t="s">
        <v>55</v>
      </c>
      <c r="C49" s="7" t="s">
        <v>23</v>
      </c>
      <c r="D49" s="7" t="s">
        <v>24</v>
      </c>
      <c r="E49" s="7" t="s">
        <v>31</v>
      </c>
      <c r="F49" s="6" t="n">
        <v>1</v>
      </c>
      <c r="G49" s="8" t="n">
        <v>75000</v>
      </c>
    </row>
    <row r="50" customFormat="false" ht="15" hidden="false" customHeight="false" outlineLevel="0" collapsed="false">
      <c r="B50" s="6" t="s">
        <v>55</v>
      </c>
      <c r="C50" s="7" t="s">
        <v>23</v>
      </c>
      <c r="D50" s="7" t="s">
        <v>26</v>
      </c>
      <c r="E50" s="7" t="s">
        <v>46</v>
      </c>
      <c r="F50" s="6" t="n">
        <v>13</v>
      </c>
      <c r="G50" s="8" t="n">
        <v>1560000</v>
      </c>
    </row>
    <row r="51" customFormat="false" ht="15" hidden="false" customHeight="false" outlineLevel="0" collapsed="false">
      <c r="B51" s="6" t="s">
        <v>56</v>
      </c>
      <c r="C51" s="7" t="s">
        <v>23</v>
      </c>
      <c r="D51" s="7" t="s">
        <v>34</v>
      </c>
      <c r="E51" s="7" t="s">
        <v>46</v>
      </c>
      <c r="F51" s="6" t="n">
        <v>17</v>
      </c>
      <c r="G51" s="8" t="n">
        <v>1275000</v>
      </c>
    </row>
    <row r="52" customFormat="false" ht="15" hidden="false" customHeight="false" outlineLevel="0" collapsed="false">
      <c r="B52" s="6" t="s">
        <v>57</v>
      </c>
      <c r="C52" s="7" t="s">
        <v>29</v>
      </c>
      <c r="D52" s="7" t="s">
        <v>24</v>
      </c>
      <c r="E52" s="7" t="s">
        <v>31</v>
      </c>
      <c r="F52" s="6" t="n">
        <v>15</v>
      </c>
      <c r="G52" s="8" t="n">
        <v>3000000</v>
      </c>
    </row>
    <row r="53" customFormat="false" ht="15" hidden="false" customHeight="false" outlineLevel="0" collapsed="false">
      <c r="B53" s="6" t="s">
        <v>57</v>
      </c>
      <c r="C53" s="7" t="s">
        <v>35</v>
      </c>
      <c r="D53" s="7" t="s">
        <v>26</v>
      </c>
      <c r="E53" s="7" t="s">
        <v>25</v>
      </c>
      <c r="F53" s="6" t="n">
        <v>13</v>
      </c>
      <c r="G53" s="8" t="n">
        <v>4550000</v>
      </c>
    </row>
    <row r="54" customFormat="false" ht="15" hidden="false" customHeight="false" outlineLevel="0" collapsed="false">
      <c r="B54" s="6" t="s">
        <v>57</v>
      </c>
      <c r="C54" s="7" t="s">
        <v>35</v>
      </c>
      <c r="D54" s="7" t="s">
        <v>24</v>
      </c>
      <c r="E54" s="7" t="s">
        <v>25</v>
      </c>
      <c r="F54" s="6" t="n">
        <v>12</v>
      </c>
      <c r="G54" s="8" t="n">
        <v>600000</v>
      </c>
    </row>
  </sheetData>
  <mergeCells count="1">
    <mergeCell ref="B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7" min="3" style="0" width="16"/>
  </cols>
  <sheetData>
    <row r="2" customFormat="false" ht="25.5" hidden="false" customHeight="true" outlineLevel="0" collapsed="false">
      <c r="B2" s="4" t="s">
        <v>58</v>
      </c>
      <c r="C2" s="4"/>
      <c r="D2" s="4"/>
      <c r="E2" s="4"/>
      <c r="F2" s="4"/>
      <c r="G2" s="4"/>
    </row>
    <row r="4" customFormat="false" ht="15" hidden="false" customHeight="false" outlineLevel="0" collapsed="false">
      <c r="B4" s="5" t="s">
        <v>17</v>
      </c>
      <c r="C4" s="5" t="s">
        <v>46</v>
      </c>
      <c r="D4" s="5" t="s">
        <v>31</v>
      </c>
      <c r="E4" s="5" t="s">
        <v>37</v>
      </c>
      <c r="F4" s="5" t="s">
        <v>25</v>
      </c>
      <c r="G4" s="5" t="s">
        <v>59</v>
      </c>
    </row>
    <row r="5" customFormat="false" ht="15" hidden="false" customHeight="false" outlineLevel="0" collapsed="false">
      <c r="B5" s="9" t="s">
        <v>29</v>
      </c>
      <c r="C5" s="10" t="n">
        <f aca="false">SUMIFS('Data Transaksi'!$G$5:$G$54,'Data Transaksi'!$C$5:$C$54,$B5,'Data Transaksi'!$E$5:$E$54,C4)</f>
        <v>0</v>
      </c>
      <c r="D5" s="10" t="n">
        <f aca="false">SUMIFS('Data Transaksi'!$G$5:$G$54,'Data Transaksi'!$C$5:$C$54,$B5,'Data Transaksi'!$E$5:$E$54,D4)</f>
        <v>9415000</v>
      </c>
      <c r="E5" s="10" t="n">
        <f aca="false">SUMIFS('Data Transaksi'!$G$5:$G$54,'Data Transaksi'!$C$5:$C$54,$B5,'Data Transaksi'!$E$5:$E$54,E4)</f>
        <v>2200000</v>
      </c>
      <c r="F5" s="10" t="n">
        <f aca="false">SUMIFS('Data Transaksi'!$G$5:$G$54,'Data Transaksi'!$C$5:$C$54,$B5,'Data Transaksi'!$E$5:$E$54,F4)</f>
        <v>775000</v>
      </c>
      <c r="G5" s="11" t="n">
        <f aca="false">SUM(C5:F5)</f>
        <v>12390000</v>
      </c>
    </row>
    <row r="6" customFormat="false" ht="15" hidden="false" customHeight="false" outlineLevel="0" collapsed="false">
      <c r="B6" s="9" t="s">
        <v>23</v>
      </c>
      <c r="C6" s="10" t="n">
        <f aca="false">SUMIFS('Data Transaksi'!$G$5:$G$54,'Data Transaksi'!$C$5:$C$54,$B6,'Data Transaksi'!$E$5:$E$54,C4)</f>
        <v>10125000</v>
      </c>
      <c r="D6" s="10" t="n">
        <f aca="false">SUMIFS('Data Transaksi'!$G$5:$G$54,'Data Transaksi'!$C$5:$C$54,$B6,'Data Transaksi'!$E$5:$E$54,D4)</f>
        <v>4275000</v>
      </c>
      <c r="E6" s="10" t="n">
        <f aca="false">SUMIFS('Data Transaksi'!$G$5:$G$54,'Data Transaksi'!$C$5:$C$54,$B6,'Data Transaksi'!$E$5:$E$54,E4)</f>
        <v>850000</v>
      </c>
      <c r="F6" s="10" t="n">
        <f aca="false">SUMIFS('Data Transaksi'!$G$5:$G$54,'Data Transaksi'!$C$5:$C$54,$B6,'Data Transaksi'!$E$5:$E$54,F4)</f>
        <v>8910000</v>
      </c>
      <c r="G6" s="11" t="n">
        <f aca="false">SUM(C6:F6)</f>
        <v>24160000</v>
      </c>
    </row>
    <row r="7" customFormat="false" ht="15" hidden="false" customHeight="false" outlineLevel="0" collapsed="false">
      <c r="B7" s="9" t="s">
        <v>28</v>
      </c>
      <c r="C7" s="10" t="n">
        <f aca="false">SUMIFS('Data Transaksi'!$G$5:$G$54,'Data Transaksi'!$C$5:$C$54,$B7,'Data Transaksi'!$E$5:$E$54,C4)</f>
        <v>0</v>
      </c>
      <c r="D7" s="10" t="n">
        <f aca="false">SUMIFS('Data Transaksi'!$G$5:$G$54,'Data Transaksi'!$C$5:$C$54,$B7,'Data Transaksi'!$E$5:$E$54,D4)</f>
        <v>9750000</v>
      </c>
      <c r="E7" s="10" t="n">
        <f aca="false">SUMIFS('Data Transaksi'!$G$5:$G$54,'Data Transaksi'!$C$5:$C$54,$B7,'Data Transaksi'!$E$5:$E$54,E4)</f>
        <v>1520000</v>
      </c>
      <c r="F7" s="10" t="n">
        <f aca="false">SUMIFS('Data Transaksi'!$G$5:$G$54,'Data Transaksi'!$C$5:$C$54,$B7,'Data Transaksi'!$E$5:$E$54,F4)</f>
        <v>11530000</v>
      </c>
      <c r="G7" s="11" t="n">
        <f aca="false">SUM(C7:F7)</f>
        <v>22800000</v>
      </c>
    </row>
    <row r="8" customFormat="false" ht="15" hidden="false" customHeight="false" outlineLevel="0" collapsed="false">
      <c r="B8" s="9" t="s">
        <v>35</v>
      </c>
      <c r="C8" s="10" t="n">
        <f aca="false">SUMIFS('Data Transaksi'!$G$5:$G$54,'Data Transaksi'!$C$5:$C$54,$B8,'Data Transaksi'!$E$5:$E$54,C4)</f>
        <v>825000</v>
      </c>
      <c r="D8" s="10" t="n">
        <f aca="false">SUMIFS('Data Transaksi'!$G$5:$G$54,'Data Transaksi'!$C$5:$C$54,$B8,'Data Transaksi'!$E$5:$E$54,D4)</f>
        <v>840000</v>
      </c>
      <c r="E8" s="10" t="n">
        <f aca="false">SUMIFS('Data Transaksi'!$G$5:$G$54,'Data Transaksi'!$C$5:$C$54,$B8,'Data Transaksi'!$E$5:$E$54,E4)</f>
        <v>13895000</v>
      </c>
      <c r="F8" s="10" t="n">
        <f aca="false">SUMIFS('Data Transaksi'!$G$5:$G$54,'Data Transaksi'!$C$5:$C$54,$B8,'Data Transaksi'!$E$5:$E$54,F4)</f>
        <v>7750000</v>
      </c>
      <c r="G8" s="11" t="n">
        <f aca="false">SUM(C8:F8)</f>
        <v>23310000</v>
      </c>
    </row>
    <row r="9" customFormat="false" ht="15" hidden="false" customHeight="false" outlineLevel="0" collapsed="false">
      <c r="B9" s="12" t="s">
        <v>59</v>
      </c>
      <c r="C9" s="13" t="n">
        <f aca="false">SUM(C5:C8)</f>
        <v>10950000</v>
      </c>
      <c r="D9" s="13" t="n">
        <f aca="false">SUM(D5:D8)</f>
        <v>24280000</v>
      </c>
      <c r="E9" s="13" t="n">
        <f aca="false">SUM(E5:E8)</f>
        <v>18465000</v>
      </c>
      <c r="F9" s="13" t="n">
        <f aca="false">SUM(F5:F8)</f>
        <v>28965000</v>
      </c>
      <c r="G9" s="13" t="n">
        <f aca="false">SUM(G5:G8)</f>
        <v>82660000</v>
      </c>
    </row>
    <row r="11" customFormat="false" ht="27.75" hidden="false" customHeight="true" outlineLevel="0" collapsed="false">
      <c r="B11" s="14" t="s">
        <v>60</v>
      </c>
      <c r="C11" s="14"/>
      <c r="D11" s="14"/>
      <c r="E11" s="14"/>
      <c r="F11" s="14"/>
      <c r="G11" s="14"/>
    </row>
  </sheetData>
  <mergeCells count="2">
    <mergeCell ref="B2:G2"/>
    <mergeCell ref="B11:G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2026-08-13T10:31:59Z</dcterms:created>
  <dc:creator>openpyxl</dc:creator>
  <dc:description/>
  <dc:language>en-US</dc:language>
  <cp:lastModifiedBy/>
  <dcterms:modified xsi:type="dcterms:W3CDTF">2026-08-13T10:31:59Z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