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Siswa" sheetId="2" state="visible" r:id="rId4"/>
    <sheet name="Rekap Juli" sheetId="3" state="visible" r:id="rId5"/>
    <sheet name="Rekap Agustus" sheetId="4" state="visible" r:id="rId6"/>
    <sheet name="Rekap September" sheetId="5" state="visible" r:id="rId7"/>
    <sheet name="Rekap Semester" sheetId="6" state="visible" r:id="rId8"/>
    <sheet name="Format Ekspor Dapodik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<sst xmlns="http://schemas.openxmlformats.org/spreadsheetml/2006/main" count="104" uniqueCount="64">
  <si>
    <t xml:space="preserve">Rekap Absen Siswa Otomatis (Semester &amp; Format Dapodik)</t>
  </si>
  <si>
    <t xml:space="preserve">Tentang File Ini</t>
  </si>
  <si>
    <t xml:space="preserve">File ini BUKAN untuk input absen harian, melainkan untuk MEREKAP total kehadiran bulanan</t>
  </si>
  <si>
    <t xml:space="preserve">menjadi rekap SATU SEMESTER penuh, lalu diformat ulang sesuai kolom yang biasa diminta saat</t>
  </si>
  <si>
    <t xml:space="preserve">input manual ke aplikasi Dapodik (jumlah hari efektif, hadir, sakit, izin, alpa per semester).</t>
  </si>
  <si>
    <t xml:space="preserve">Untuk input absen HARIAN, gunakan Template Excel Absensi Siswa Otomatis (lihat CTA di artikel).</t>
  </si>
  <si>
    <t xml:space="preserve">Cara Pakai</t>
  </si>
  <si>
    <t xml:space="preserve">1. Buka sheet 'Data Siswa' dan sesuaikan daftar NISN, nama, dan kelas.</t>
  </si>
  <si>
    <t xml:space="preserve">2. Setiap akhir bulan, isi kolom KUNING di sheet 'Rekap Juli', 'Rekap Agustus', 'Rekap September'</t>
  </si>
  <si>
    <t xml:space="preserve">   dengan TOTAL Hadir/Sakit/Izin/Alpa bulan tersebut (bukan absen harian satu-satu).</t>
  </si>
  <si>
    <t xml:space="preserve">3. Buka sheet 'Rekap Semester' — total satu semester penuh dan persentase kehadiran</t>
  </si>
  <si>
    <t xml:space="preserve">   terhitung OTOMATIS menjumlahkan ketiga sheet bulanan di atas.</t>
  </si>
  <si>
    <t xml:space="preserve">4. Buka sheet 'Format Ekspor Dapodik' untuk tampilan siap disalin manual ke aplikasi Dapodik</t>
  </si>
  <si>
    <t xml:space="preserve">   (kolom NISN, Nama, Jumlah Hari Efektif, Hadir, Sakit, Izin, Alpa, % Kehadiran).</t>
  </si>
  <si>
    <t xml:space="preserve">Legenda Warna</t>
  </si>
  <si>
    <t xml:space="preserve">Kotak KUNING = input yang boleh diubah (total bulanan per siswa)</t>
  </si>
  <si>
    <t xml:space="preserve">Kotak HIJAU = hasil perhitungan otomatis (jangan diedit, berisi rumus)</t>
  </si>
  <si>
    <t xml:space="preserve">Catatan Penting</t>
  </si>
  <si>
    <t xml:space="preserve">Dapodik TIDAK memiliki fitur impor otomatis dari file Excel eksternal untuk operator biasa —</t>
  </si>
  <si>
    <t xml:space="preserve">sheet Format Ekspor Dapodik di sini hanya menyusun data sesuai struktur kolom yang umum</t>
  </si>
  <si>
    <t xml:space="preserve">diminta agar proses SALIN-TEMPEL manual ke Dapodik lebih cepat dan minim salah data.</t>
  </si>
  <si>
    <t xml:space="preserve">Data Siswa - Kelas 5A</t>
  </si>
  <si>
    <t xml:space="preserve">No</t>
  </si>
  <si>
    <t xml:space="preserve">NISN</t>
  </si>
  <si>
    <t xml:space="preserve">Nama</t>
  </si>
  <si>
    <t xml:space="preserve">Kelas</t>
  </si>
  <si>
    <t xml:space="preserve">0091234561</t>
  </si>
  <si>
    <t xml:space="preserve">Ahmad Fauzi</t>
  </si>
  <si>
    <t xml:space="preserve">5A</t>
  </si>
  <si>
    <t xml:space="preserve">0091234562</t>
  </si>
  <si>
    <t xml:space="preserve">Bunga Citra</t>
  </si>
  <si>
    <t xml:space="preserve">0091234563</t>
  </si>
  <si>
    <t xml:space="preserve">Chandra Wijaya</t>
  </si>
  <si>
    <t xml:space="preserve">0091234564</t>
  </si>
  <si>
    <t xml:space="preserve">Dian Permata</t>
  </si>
  <si>
    <t xml:space="preserve">0091234565</t>
  </si>
  <si>
    <t xml:space="preserve">Eka Saputra</t>
  </si>
  <si>
    <t xml:space="preserve">0091234566</t>
  </si>
  <si>
    <t xml:space="preserve">Fitri Handayani</t>
  </si>
  <si>
    <t xml:space="preserve">0091234567</t>
  </si>
  <si>
    <t xml:space="preserve">Gilang Ramadhan</t>
  </si>
  <si>
    <t xml:space="preserve">0091234568</t>
  </si>
  <si>
    <t xml:space="preserve">Hana Salsabila</t>
  </si>
  <si>
    <t xml:space="preserve">0091234569</t>
  </si>
  <si>
    <t xml:space="preserve">Indra Kusuma</t>
  </si>
  <si>
    <t xml:space="preserve">00912345610</t>
  </si>
  <si>
    <t xml:space="preserve">Julia Anggraini</t>
  </si>
  <si>
    <t xml:space="preserve">00912345611</t>
  </si>
  <si>
    <t xml:space="preserve">Kevin Pratama</t>
  </si>
  <si>
    <t xml:space="preserve">00912345612</t>
  </si>
  <si>
    <t xml:space="preserve">Lestari Wulan</t>
  </si>
  <si>
    <t xml:space="preserve">Rekap Bulan Juli 2026 (Hari Efektif: 18)</t>
  </si>
  <si>
    <t xml:space="preserve">Hadir</t>
  </si>
  <si>
    <t xml:space="preserve">Sakit</t>
  </si>
  <si>
    <t xml:space="preserve">Izin</t>
  </si>
  <si>
    <t xml:space="preserve">Alpa</t>
  </si>
  <si>
    <t xml:space="preserve">Total Hari</t>
  </si>
  <si>
    <t xml:space="preserve">% Kehadiran</t>
  </si>
  <si>
    <t xml:space="preserve">Rekap Bulan Agustus 2026 (Hari Efektif: 20)</t>
  </si>
  <si>
    <t xml:space="preserve">Rekap Bulan September 2026 (Hari Efektif: 21)</t>
  </si>
  <si>
    <t xml:space="preserve">Rekap Semester 1 (Juli-September 2026)</t>
  </si>
  <si>
    <t xml:space="preserve">Hari Efektif</t>
  </si>
  <si>
    <t xml:space="preserve">Format Ekspor untuk Input Manual ke Dapodik - Semester 1</t>
  </si>
  <si>
    <t xml:space="preserve">Jml Hari Efektif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</si>
</sst>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0F766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766E"/>
        <bgColor rgb="FF0D9488"/>
      </patternFill>
    </fill>
    <fill>
      <patternFill patternType="solid">
        <fgColor rgb="FF0D9488"/>
        <bgColor rgb="FF339966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F08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D9488"/>
      <rgbColor rgb="FF0000FF"/>
      <rgbColor rgb="FF00CCFF"/>
      <rgbColor rgb="FFCCFFFF"/>
      <rgbColor rgb="FFD1FAE5"/>
      <rgbColor rgb="FFFEF08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 t="s">
        <v>5</v>
      </c>
    </row>
    <row r="9" customFormat="false" ht="15" hidden="false" customHeight="false" outlineLevel="0" collapsed="false">
      <c r="B9" s="2"/>
    </row>
    <row r="10" customFormat="false" ht="15" hidden="false" customHeight="false" outlineLevel="0" collapsed="false">
      <c r="B10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 t="s">
        <v>13</v>
      </c>
    </row>
    <row r="18" customFormat="false" ht="15" hidden="false" customHeight="false" outlineLevel="0" collapsed="false">
      <c r="B18" s="2"/>
    </row>
    <row r="19" customFormat="false" ht="15" hidden="false" customHeight="false" outlineLevel="0" collapsed="false">
      <c r="B19" s="3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 t="s">
        <v>16</v>
      </c>
    </row>
    <row r="22" customFormat="false" ht="15" hidden="false" customHeight="false" outlineLevel="0" collapsed="false">
      <c r="B22" s="2"/>
    </row>
    <row r="23" customFormat="false" ht="15" hidden="false" customHeight="false" outlineLevel="0" collapsed="false">
      <c r="B23" s="3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 t="s">
        <v>19</v>
      </c>
    </row>
    <row r="26" customFormat="false" ht="15" hidden="false" customHeight="false" outlineLevel="0" collapsed="false">
      <c r="B26" s="2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6"/>
    <col collapsed="false" customWidth="true" hidden="false" outlineLevel="0" max="4" min="4" style="0" width="22"/>
    <col collapsed="false" customWidth="true" hidden="false" outlineLevel="0" max="5" min="5" style="0" width="10"/>
  </cols>
  <sheetData>
    <row r="2" customFormat="false" ht="25.5" hidden="false" customHeight="true" outlineLevel="0" collapsed="false">
      <c r="B2" s="4" t="s">
        <v>21</v>
      </c>
      <c r="C2" s="4"/>
      <c r="D2" s="4"/>
      <c r="E2" s="4"/>
    </row>
    <row r="4" customFormat="false" ht="15" hidden="false" customHeight="false" outlineLevel="0" collapsed="false">
      <c r="B4" s="5" t="s">
        <v>22</v>
      </c>
      <c r="C4" s="5" t="s">
        <v>23</v>
      </c>
      <c r="D4" s="5" t="s">
        <v>24</v>
      </c>
      <c r="E4" s="5" t="s">
        <v>25</v>
      </c>
    </row>
    <row r="5" customFormat="false" ht="15" hidden="false" customHeight="false" outlineLevel="0" collapsed="false">
      <c r="B5" s="6" t="n">
        <v>1</v>
      </c>
      <c r="C5" s="6" t="s">
        <v>26</v>
      </c>
      <c r="D5" s="7" t="s">
        <v>27</v>
      </c>
      <c r="E5" s="6" t="s">
        <v>28</v>
      </c>
    </row>
    <row r="6" customFormat="false" ht="15" hidden="false" customHeight="false" outlineLevel="0" collapsed="false">
      <c r="B6" s="6" t="n">
        <v>2</v>
      </c>
      <c r="C6" s="6" t="s">
        <v>29</v>
      </c>
      <c r="D6" s="7" t="s">
        <v>30</v>
      </c>
      <c r="E6" s="6" t="s">
        <v>28</v>
      </c>
    </row>
    <row r="7" customFormat="false" ht="15" hidden="false" customHeight="false" outlineLevel="0" collapsed="false">
      <c r="B7" s="6" t="n">
        <v>3</v>
      </c>
      <c r="C7" s="6" t="s">
        <v>31</v>
      </c>
      <c r="D7" s="7" t="s">
        <v>32</v>
      </c>
      <c r="E7" s="6" t="s">
        <v>28</v>
      </c>
    </row>
    <row r="8" customFormat="false" ht="15" hidden="false" customHeight="false" outlineLevel="0" collapsed="false">
      <c r="B8" s="6" t="n">
        <v>4</v>
      </c>
      <c r="C8" s="6" t="s">
        <v>33</v>
      </c>
      <c r="D8" s="7" t="s">
        <v>34</v>
      </c>
      <c r="E8" s="6" t="s">
        <v>28</v>
      </c>
    </row>
    <row r="9" customFormat="false" ht="15" hidden="false" customHeight="false" outlineLevel="0" collapsed="false">
      <c r="B9" s="6" t="n">
        <v>5</v>
      </c>
      <c r="C9" s="6" t="s">
        <v>35</v>
      </c>
      <c r="D9" s="7" t="s">
        <v>36</v>
      </c>
      <c r="E9" s="6" t="s">
        <v>28</v>
      </c>
    </row>
    <row r="10" customFormat="false" ht="15" hidden="false" customHeight="false" outlineLevel="0" collapsed="false">
      <c r="B10" s="6" t="n">
        <v>6</v>
      </c>
      <c r="C10" s="6" t="s">
        <v>37</v>
      </c>
      <c r="D10" s="7" t="s">
        <v>38</v>
      </c>
      <c r="E10" s="6" t="s">
        <v>28</v>
      </c>
    </row>
    <row r="11" customFormat="false" ht="15" hidden="false" customHeight="false" outlineLevel="0" collapsed="false">
      <c r="B11" s="6" t="n">
        <v>7</v>
      </c>
      <c r="C11" s="6" t="s">
        <v>39</v>
      </c>
      <c r="D11" s="7" t="s">
        <v>40</v>
      </c>
      <c r="E11" s="6" t="s">
        <v>28</v>
      </c>
    </row>
    <row r="12" customFormat="false" ht="15" hidden="false" customHeight="false" outlineLevel="0" collapsed="false">
      <c r="B12" s="6" t="n">
        <v>8</v>
      </c>
      <c r="C12" s="6" t="s">
        <v>41</v>
      </c>
      <c r="D12" s="7" t="s">
        <v>42</v>
      </c>
      <c r="E12" s="6" t="s">
        <v>28</v>
      </c>
    </row>
    <row r="13" customFormat="false" ht="15" hidden="false" customHeight="false" outlineLevel="0" collapsed="false">
      <c r="B13" s="6" t="n">
        <v>9</v>
      </c>
      <c r="C13" s="6" t="s">
        <v>43</v>
      </c>
      <c r="D13" s="7" t="s">
        <v>44</v>
      </c>
      <c r="E13" s="6" t="s">
        <v>28</v>
      </c>
    </row>
    <row r="14" customFormat="false" ht="15" hidden="false" customHeight="false" outlineLevel="0" collapsed="false">
      <c r="B14" s="6" t="n">
        <v>10</v>
      </c>
      <c r="C14" s="6" t="s">
        <v>45</v>
      </c>
      <c r="D14" s="7" t="s">
        <v>46</v>
      </c>
      <c r="E14" s="6" t="s">
        <v>28</v>
      </c>
    </row>
    <row r="15" customFormat="false" ht="15" hidden="false" customHeight="false" outlineLevel="0" collapsed="false">
      <c r="B15" s="6" t="n">
        <v>11</v>
      </c>
      <c r="C15" s="6" t="s">
        <v>47</v>
      </c>
      <c r="D15" s="7" t="s">
        <v>48</v>
      </c>
      <c r="E15" s="6" t="s">
        <v>28</v>
      </c>
    </row>
    <row r="16" customFormat="false" ht="15" hidden="false" customHeight="false" outlineLevel="0" collapsed="false">
      <c r="B16" s="6" t="n">
        <v>12</v>
      </c>
      <c r="C16" s="6" t="s">
        <v>49</v>
      </c>
      <c r="D16" s="7" t="s">
        <v>50</v>
      </c>
      <c r="E16" s="6" t="s">
        <v>28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6" min="3" style="0" width="10"/>
    <col collapsed="false" customWidth="true" hidden="false" outlineLevel="0" max="7" min="7" style="0" width="12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51</v>
      </c>
      <c r="C2" s="4"/>
      <c r="D2" s="4"/>
      <c r="E2" s="4"/>
      <c r="F2" s="4"/>
      <c r="G2" s="4"/>
      <c r="H2" s="4"/>
    </row>
    <row r="4" customFormat="false" ht="15" hidden="false" customHeight="false" outlineLevel="0" collapsed="false">
      <c r="B4" s="5" t="s">
        <v>24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</row>
    <row r="5" customFormat="false" ht="15" hidden="false" customHeight="false" outlineLevel="0" collapsed="false">
      <c r="B5" s="8" t="str">
        <f aca="false">'Data Siswa'!D5</f>
        <v>Ahmad Fauzi</v>
      </c>
      <c r="C5" s="6" t="n">
        <v>18</v>
      </c>
      <c r="D5" s="6" t="n">
        <v>0</v>
      </c>
      <c r="E5" s="6" t="n">
        <v>0</v>
      </c>
      <c r="F5" s="6" t="n">
        <v>0</v>
      </c>
      <c r="G5" s="9" t="n">
        <f aca="false">SUM(C5:F5)</f>
        <v>18</v>
      </c>
      <c r="H5" s="10" t="n">
        <f aca="false">IF(G5=0,0,C5/G5)</f>
        <v>1</v>
      </c>
    </row>
    <row r="6" customFormat="false" ht="15" hidden="false" customHeight="false" outlineLevel="0" collapsed="false">
      <c r="B6" s="8" t="str">
        <f aca="false">'Data Siswa'!D6</f>
        <v>Bunga Citra</v>
      </c>
      <c r="C6" s="6" t="n">
        <v>18</v>
      </c>
      <c r="D6" s="6" t="n">
        <v>0</v>
      </c>
      <c r="E6" s="6" t="n">
        <v>0</v>
      </c>
      <c r="F6" s="6" t="n">
        <v>0</v>
      </c>
      <c r="G6" s="9" t="n">
        <f aca="false">SUM(C6:F6)</f>
        <v>18</v>
      </c>
      <c r="H6" s="10" t="n">
        <f aca="false">IF(G6=0,0,C6/G6)</f>
        <v>1</v>
      </c>
    </row>
    <row r="7" customFormat="false" ht="15" hidden="false" customHeight="false" outlineLevel="0" collapsed="false">
      <c r="B7" s="8" t="str">
        <f aca="false">'Data Siswa'!D7</f>
        <v>Chandra Wijaya</v>
      </c>
      <c r="C7" s="6" t="n">
        <v>17</v>
      </c>
      <c r="D7" s="6" t="n">
        <v>0</v>
      </c>
      <c r="E7" s="6" t="n">
        <v>1</v>
      </c>
      <c r="F7" s="6" t="n">
        <v>0</v>
      </c>
      <c r="G7" s="9" t="n">
        <f aca="false">SUM(C7:F7)</f>
        <v>18</v>
      </c>
      <c r="H7" s="10" t="n">
        <f aca="false">IF(G7=0,0,C7/G7)</f>
        <v>0.944444444444444</v>
      </c>
    </row>
    <row r="8" customFormat="false" ht="15" hidden="false" customHeight="false" outlineLevel="0" collapsed="false">
      <c r="B8" s="8" t="str">
        <f aca="false">'Data Siswa'!D8</f>
        <v>Dian Permata</v>
      </c>
      <c r="C8" s="6" t="n">
        <v>17</v>
      </c>
      <c r="D8" s="6" t="n">
        <v>0</v>
      </c>
      <c r="E8" s="6" t="n">
        <v>1</v>
      </c>
      <c r="F8" s="6" t="n">
        <v>0</v>
      </c>
      <c r="G8" s="9" t="n">
        <f aca="false">SUM(C8:F8)</f>
        <v>18</v>
      </c>
      <c r="H8" s="10" t="n">
        <f aca="false">IF(G8=0,0,C8/G8)</f>
        <v>0.944444444444444</v>
      </c>
    </row>
    <row r="9" customFormat="false" ht="15" hidden="false" customHeight="false" outlineLevel="0" collapsed="false">
      <c r="B9" s="8" t="str">
        <f aca="false">'Data Siswa'!D9</f>
        <v>Eka Saputra</v>
      </c>
      <c r="C9" s="6" t="n">
        <v>15</v>
      </c>
      <c r="D9" s="6" t="n">
        <v>1</v>
      </c>
      <c r="E9" s="6" t="n">
        <v>1</v>
      </c>
      <c r="F9" s="6" t="n">
        <v>1</v>
      </c>
      <c r="G9" s="9" t="n">
        <f aca="false">SUM(C9:F9)</f>
        <v>18</v>
      </c>
      <c r="H9" s="10" t="n">
        <f aca="false">IF(G9=0,0,C9/G9)</f>
        <v>0.833333333333333</v>
      </c>
    </row>
    <row r="10" customFormat="false" ht="15" hidden="false" customHeight="false" outlineLevel="0" collapsed="false">
      <c r="B10" s="8" t="str">
        <f aca="false">'Data Siswa'!D10</f>
        <v>Fitri Handayani</v>
      </c>
      <c r="C10" s="6" t="n">
        <v>15</v>
      </c>
      <c r="D10" s="6" t="n">
        <v>1</v>
      </c>
      <c r="E10" s="6" t="n">
        <v>1</v>
      </c>
      <c r="F10" s="6" t="n">
        <v>1</v>
      </c>
      <c r="G10" s="9" t="n">
        <f aca="false">SUM(C10:F10)</f>
        <v>18</v>
      </c>
      <c r="H10" s="10" t="n">
        <f aca="false">IF(G10=0,0,C10/G10)</f>
        <v>0.833333333333333</v>
      </c>
    </row>
    <row r="11" customFormat="false" ht="15" hidden="false" customHeight="false" outlineLevel="0" collapsed="false">
      <c r="B11" s="8" t="str">
        <f aca="false">'Data Siswa'!D11</f>
        <v>Gilang Ramadhan</v>
      </c>
      <c r="C11" s="6" t="n">
        <v>17</v>
      </c>
      <c r="D11" s="6" t="n">
        <v>0</v>
      </c>
      <c r="E11" s="6" t="n">
        <v>1</v>
      </c>
      <c r="F11" s="6" t="n">
        <v>0</v>
      </c>
      <c r="G11" s="9" t="n">
        <f aca="false">SUM(C11:F11)</f>
        <v>18</v>
      </c>
      <c r="H11" s="10" t="n">
        <f aca="false">IF(G11=0,0,C11/G11)</f>
        <v>0.944444444444444</v>
      </c>
    </row>
    <row r="12" customFormat="false" ht="15" hidden="false" customHeight="false" outlineLevel="0" collapsed="false">
      <c r="B12" s="8" t="str">
        <f aca="false">'Data Siswa'!D12</f>
        <v>Hana Salsabila</v>
      </c>
      <c r="C12" s="6" t="n">
        <v>17</v>
      </c>
      <c r="D12" s="6" t="n">
        <v>0</v>
      </c>
      <c r="E12" s="6" t="n">
        <v>1</v>
      </c>
      <c r="F12" s="6" t="n">
        <v>0</v>
      </c>
      <c r="G12" s="9" t="n">
        <f aca="false">SUM(C12:F12)</f>
        <v>18</v>
      </c>
      <c r="H12" s="10" t="n">
        <f aca="false">IF(G12=0,0,C12/G12)</f>
        <v>0.944444444444444</v>
      </c>
    </row>
    <row r="13" customFormat="false" ht="15" hidden="false" customHeight="false" outlineLevel="0" collapsed="false">
      <c r="B13" s="8" t="str">
        <f aca="false">'Data Siswa'!D13</f>
        <v>Indra Kusuma</v>
      </c>
      <c r="C13" s="6" t="n">
        <v>13</v>
      </c>
      <c r="D13" s="6" t="n">
        <v>2</v>
      </c>
      <c r="E13" s="6" t="n">
        <v>1</v>
      </c>
      <c r="F13" s="6" t="n">
        <v>2</v>
      </c>
      <c r="G13" s="9" t="n">
        <f aca="false">SUM(C13:F13)</f>
        <v>18</v>
      </c>
      <c r="H13" s="10" t="n">
        <f aca="false">IF(G13=0,0,C13/G13)</f>
        <v>0.722222222222222</v>
      </c>
    </row>
    <row r="14" customFormat="false" ht="15" hidden="false" customHeight="false" outlineLevel="0" collapsed="false">
      <c r="B14" s="8" t="str">
        <f aca="false">'Data Siswa'!D14</f>
        <v>Julia Anggraini</v>
      </c>
      <c r="C14" s="6" t="n">
        <v>15</v>
      </c>
      <c r="D14" s="6" t="n">
        <v>2</v>
      </c>
      <c r="E14" s="6" t="n">
        <v>1</v>
      </c>
      <c r="F14" s="6" t="n">
        <v>0</v>
      </c>
      <c r="G14" s="9" t="n">
        <f aca="false">SUM(C14:F14)</f>
        <v>18</v>
      </c>
      <c r="H14" s="10" t="n">
        <f aca="false">IF(G14=0,0,C14/G14)</f>
        <v>0.833333333333333</v>
      </c>
    </row>
    <row r="15" customFormat="false" ht="15" hidden="false" customHeight="false" outlineLevel="0" collapsed="false">
      <c r="B15" s="8" t="str">
        <f aca="false">'Data Siswa'!D15</f>
        <v>Kevin Pratama</v>
      </c>
      <c r="C15" s="6" t="n">
        <v>16</v>
      </c>
      <c r="D15" s="6" t="n">
        <v>1</v>
      </c>
      <c r="E15" s="6" t="n">
        <v>0</v>
      </c>
      <c r="F15" s="6" t="n">
        <v>1</v>
      </c>
      <c r="G15" s="9" t="n">
        <f aca="false">SUM(C15:F15)</f>
        <v>18</v>
      </c>
      <c r="H15" s="10" t="n">
        <f aca="false">IF(G15=0,0,C15/G15)</f>
        <v>0.888888888888889</v>
      </c>
    </row>
    <row r="16" customFormat="false" ht="15" hidden="false" customHeight="false" outlineLevel="0" collapsed="false">
      <c r="B16" s="8" t="str">
        <f aca="false">'Data Siswa'!D16</f>
        <v>Lestari Wulan</v>
      </c>
      <c r="C16" s="6" t="n">
        <v>14</v>
      </c>
      <c r="D16" s="6" t="n">
        <v>2</v>
      </c>
      <c r="E16" s="6" t="n">
        <v>1</v>
      </c>
      <c r="F16" s="6" t="n">
        <v>1</v>
      </c>
      <c r="G16" s="9" t="n">
        <f aca="false">SUM(C16:F16)</f>
        <v>18</v>
      </c>
      <c r="H16" s="10" t="n">
        <f aca="false">IF(G16=0,0,C16/G16)</f>
        <v>0.777777777777778</v>
      </c>
    </row>
  </sheetData>
  <mergeCells count="1">
    <mergeCell ref="B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6" min="3" style="0" width="10"/>
    <col collapsed="false" customWidth="true" hidden="false" outlineLevel="0" max="7" min="7" style="0" width="12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58</v>
      </c>
      <c r="C2" s="4"/>
      <c r="D2" s="4"/>
      <c r="E2" s="4"/>
      <c r="F2" s="4"/>
      <c r="G2" s="4"/>
      <c r="H2" s="4"/>
    </row>
    <row r="4" customFormat="false" ht="15" hidden="false" customHeight="false" outlineLevel="0" collapsed="false">
      <c r="B4" s="5" t="s">
        <v>24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</row>
    <row r="5" customFormat="false" ht="15" hidden="false" customHeight="false" outlineLevel="0" collapsed="false">
      <c r="B5" s="8" t="str">
        <f aca="false">'Data Siswa'!D5</f>
        <v>Ahmad Fauzi</v>
      </c>
      <c r="C5" s="6" t="n">
        <v>16</v>
      </c>
      <c r="D5" s="6" t="n">
        <v>2</v>
      </c>
      <c r="E5" s="6" t="n">
        <v>1</v>
      </c>
      <c r="F5" s="6" t="n">
        <v>1</v>
      </c>
      <c r="G5" s="9" t="n">
        <f aca="false">SUM(C5:F5)</f>
        <v>20</v>
      </c>
      <c r="H5" s="10" t="n">
        <f aca="false">IF(G5=0,0,C5/G5)</f>
        <v>0.8</v>
      </c>
    </row>
    <row r="6" customFormat="false" ht="15" hidden="false" customHeight="false" outlineLevel="0" collapsed="false">
      <c r="B6" s="8" t="str">
        <f aca="false">'Data Siswa'!D6</f>
        <v>Bunga Citra</v>
      </c>
      <c r="C6" s="6" t="n">
        <v>16</v>
      </c>
      <c r="D6" s="6" t="n">
        <v>1</v>
      </c>
      <c r="E6" s="6" t="n">
        <v>1</v>
      </c>
      <c r="F6" s="6" t="n">
        <v>2</v>
      </c>
      <c r="G6" s="9" t="n">
        <f aca="false">SUM(C6:F6)</f>
        <v>20</v>
      </c>
      <c r="H6" s="10" t="n">
        <f aca="false">IF(G6=0,0,C6/G6)</f>
        <v>0.8</v>
      </c>
    </row>
    <row r="7" customFormat="false" ht="15" hidden="false" customHeight="false" outlineLevel="0" collapsed="false">
      <c r="B7" s="8" t="str">
        <f aca="false">'Data Siswa'!D7</f>
        <v>Chandra Wijaya</v>
      </c>
      <c r="C7" s="6" t="n">
        <v>19</v>
      </c>
      <c r="D7" s="6" t="n">
        <v>1</v>
      </c>
      <c r="E7" s="6" t="n">
        <v>0</v>
      </c>
      <c r="F7" s="6" t="n">
        <v>0</v>
      </c>
      <c r="G7" s="9" t="n">
        <f aca="false">SUM(C7:F7)</f>
        <v>20</v>
      </c>
      <c r="H7" s="10" t="n">
        <f aca="false">IF(G7=0,0,C7/G7)</f>
        <v>0.95</v>
      </c>
    </row>
    <row r="8" customFormat="false" ht="15" hidden="false" customHeight="false" outlineLevel="0" collapsed="false">
      <c r="B8" s="8" t="str">
        <f aca="false">'Data Siswa'!D8</f>
        <v>Dian Permata</v>
      </c>
      <c r="C8" s="6" t="n">
        <v>20</v>
      </c>
      <c r="D8" s="6" t="n">
        <v>0</v>
      </c>
      <c r="E8" s="6" t="n">
        <v>0</v>
      </c>
      <c r="F8" s="6" t="n">
        <v>0</v>
      </c>
      <c r="G8" s="9" t="n">
        <f aca="false">SUM(C8:F8)</f>
        <v>20</v>
      </c>
      <c r="H8" s="10" t="n">
        <f aca="false">IF(G8=0,0,C8/G8)</f>
        <v>1</v>
      </c>
    </row>
    <row r="9" customFormat="false" ht="15" hidden="false" customHeight="false" outlineLevel="0" collapsed="false">
      <c r="B9" s="8" t="str">
        <f aca="false">'Data Siswa'!D9</f>
        <v>Eka Saputra</v>
      </c>
      <c r="C9" s="6" t="n">
        <v>18</v>
      </c>
      <c r="D9" s="6" t="n">
        <v>0</v>
      </c>
      <c r="E9" s="6" t="n">
        <v>1</v>
      </c>
      <c r="F9" s="6" t="n">
        <v>1</v>
      </c>
      <c r="G9" s="9" t="n">
        <f aca="false">SUM(C9:F9)</f>
        <v>20</v>
      </c>
      <c r="H9" s="10" t="n">
        <f aca="false">IF(G9=0,0,C9/G9)</f>
        <v>0.9</v>
      </c>
    </row>
    <row r="10" customFormat="false" ht="15" hidden="false" customHeight="false" outlineLevel="0" collapsed="false">
      <c r="B10" s="8" t="str">
        <f aca="false">'Data Siswa'!D10</f>
        <v>Fitri Handayani</v>
      </c>
      <c r="C10" s="6" t="n">
        <v>18</v>
      </c>
      <c r="D10" s="6" t="n">
        <v>1</v>
      </c>
      <c r="E10" s="6" t="n">
        <v>0</v>
      </c>
      <c r="F10" s="6" t="n">
        <v>1</v>
      </c>
      <c r="G10" s="9" t="n">
        <f aca="false">SUM(C10:F10)</f>
        <v>20</v>
      </c>
      <c r="H10" s="10" t="n">
        <f aca="false">IF(G10=0,0,C10/G10)</f>
        <v>0.9</v>
      </c>
    </row>
    <row r="11" customFormat="false" ht="15" hidden="false" customHeight="false" outlineLevel="0" collapsed="false">
      <c r="B11" s="8" t="str">
        <f aca="false">'Data Siswa'!D11</f>
        <v>Gilang Ramadhan</v>
      </c>
      <c r="C11" s="6" t="n">
        <v>19</v>
      </c>
      <c r="D11" s="6" t="n">
        <v>0</v>
      </c>
      <c r="E11" s="6" t="n">
        <v>1</v>
      </c>
      <c r="F11" s="6" t="n">
        <v>0</v>
      </c>
      <c r="G11" s="9" t="n">
        <f aca="false">SUM(C11:F11)</f>
        <v>20</v>
      </c>
      <c r="H11" s="10" t="n">
        <f aca="false">IF(G11=0,0,C11/G11)</f>
        <v>0.95</v>
      </c>
    </row>
    <row r="12" customFormat="false" ht="15" hidden="false" customHeight="false" outlineLevel="0" collapsed="false">
      <c r="B12" s="8" t="str">
        <f aca="false">'Data Siswa'!D12</f>
        <v>Hana Salsabila</v>
      </c>
      <c r="C12" s="6" t="n">
        <v>19</v>
      </c>
      <c r="D12" s="6" t="n">
        <v>0</v>
      </c>
      <c r="E12" s="6" t="n">
        <v>1</v>
      </c>
      <c r="F12" s="6" t="n">
        <v>0</v>
      </c>
      <c r="G12" s="9" t="n">
        <f aca="false">SUM(C12:F12)</f>
        <v>20</v>
      </c>
      <c r="H12" s="10" t="n">
        <f aca="false">IF(G12=0,0,C12/G12)</f>
        <v>0.95</v>
      </c>
    </row>
    <row r="13" customFormat="false" ht="15" hidden="false" customHeight="false" outlineLevel="0" collapsed="false">
      <c r="B13" s="8" t="str">
        <f aca="false">'Data Siswa'!D13</f>
        <v>Indra Kusuma</v>
      </c>
      <c r="C13" s="6" t="n">
        <v>15</v>
      </c>
      <c r="D13" s="6" t="n">
        <v>2</v>
      </c>
      <c r="E13" s="6" t="n">
        <v>1</v>
      </c>
      <c r="F13" s="6" t="n">
        <v>2</v>
      </c>
      <c r="G13" s="9" t="n">
        <f aca="false">SUM(C13:F13)</f>
        <v>20</v>
      </c>
      <c r="H13" s="10" t="n">
        <f aca="false">IF(G13=0,0,C13/G13)</f>
        <v>0.75</v>
      </c>
    </row>
    <row r="14" customFormat="false" ht="15" hidden="false" customHeight="false" outlineLevel="0" collapsed="false">
      <c r="B14" s="8" t="str">
        <f aca="false">'Data Siswa'!D14</f>
        <v>Julia Anggraini</v>
      </c>
      <c r="C14" s="6" t="n">
        <v>17</v>
      </c>
      <c r="D14" s="6" t="n">
        <v>2</v>
      </c>
      <c r="E14" s="6" t="n">
        <v>0</v>
      </c>
      <c r="F14" s="6" t="n">
        <v>1</v>
      </c>
      <c r="G14" s="9" t="n">
        <f aca="false">SUM(C14:F14)</f>
        <v>20</v>
      </c>
      <c r="H14" s="10" t="n">
        <f aca="false">IF(G14=0,0,C14/G14)</f>
        <v>0.85</v>
      </c>
    </row>
    <row r="15" customFormat="false" ht="15" hidden="false" customHeight="false" outlineLevel="0" collapsed="false">
      <c r="B15" s="8" t="str">
        <f aca="false">'Data Siswa'!D15</f>
        <v>Kevin Pratama</v>
      </c>
      <c r="C15" s="6" t="n">
        <v>17</v>
      </c>
      <c r="D15" s="6" t="n">
        <v>2</v>
      </c>
      <c r="E15" s="6" t="n">
        <v>1</v>
      </c>
      <c r="F15" s="6" t="n">
        <v>0</v>
      </c>
      <c r="G15" s="9" t="n">
        <f aca="false">SUM(C15:F15)</f>
        <v>20</v>
      </c>
      <c r="H15" s="10" t="n">
        <f aca="false">IF(G15=0,0,C15/G15)</f>
        <v>0.85</v>
      </c>
    </row>
    <row r="16" customFormat="false" ht="15" hidden="false" customHeight="false" outlineLevel="0" collapsed="false">
      <c r="B16" s="8" t="str">
        <f aca="false">'Data Siswa'!D16</f>
        <v>Lestari Wulan</v>
      </c>
      <c r="C16" s="6" t="n">
        <v>19</v>
      </c>
      <c r="D16" s="6" t="n">
        <v>0</v>
      </c>
      <c r="E16" s="6" t="n">
        <v>1</v>
      </c>
      <c r="F16" s="6" t="n">
        <v>0</v>
      </c>
      <c r="G16" s="9" t="n">
        <f aca="false">SUM(C16:F16)</f>
        <v>20</v>
      </c>
      <c r="H16" s="10" t="n">
        <f aca="false">IF(G16=0,0,C16/G16)</f>
        <v>0.95</v>
      </c>
    </row>
  </sheetData>
  <mergeCells count="1">
    <mergeCell ref="B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6" min="3" style="0" width="10"/>
    <col collapsed="false" customWidth="true" hidden="false" outlineLevel="0" max="7" min="7" style="0" width="12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59</v>
      </c>
      <c r="C2" s="4"/>
      <c r="D2" s="4"/>
      <c r="E2" s="4"/>
      <c r="F2" s="4"/>
      <c r="G2" s="4"/>
      <c r="H2" s="4"/>
    </row>
    <row r="4" customFormat="false" ht="15" hidden="false" customHeight="false" outlineLevel="0" collapsed="false">
      <c r="B4" s="5" t="s">
        <v>24</v>
      </c>
      <c r="C4" s="5" t="s">
        <v>52</v>
      </c>
      <c r="D4" s="5" t="s">
        <v>53</v>
      </c>
      <c r="E4" s="5" t="s">
        <v>54</v>
      </c>
      <c r="F4" s="5" t="s">
        <v>55</v>
      </c>
      <c r="G4" s="5" t="s">
        <v>56</v>
      </c>
      <c r="H4" s="5" t="s">
        <v>57</v>
      </c>
    </row>
    <row r="5" customFormat="false" ht="15" hidden="false" customHeight="false" outlineLevel="0" collapsed="false">
      <c r="B5" s="8" t="str">
        <f aca="false">'Data Siswa'!D5</f>
        <v>Ahmad Fauzi</v>
      </c>
      <c r="C5" s="6" t="n">
        <v>20</v>
      </c>
      <c r="D5" s="6" t="n">
        <v>0</v>
      </c>
      <c r="E5" s="6" t="n">
        <v>1</v>
      </c>
      <c r="F5" s="6" t="n">
        <v>0</v>
      </c>
      <c r="G5" s="9" t="n">
        <f aca="false">SUM(C5:F5)</f>
        <v>21</v>
      </c>
      <c r="H5" s="10" t="n">
        <f aca="false">IF(G5=0,0,C5/G5)</f>
        <v>0.952380952380952</v>
      </c>
    </row>
    <row r="6" customFormat="false" ht="15" hidden="false" customHeight="false" outlineLevel="0" collapsed="false">
      <c r="B6" s="8" t="str">
        <f aca="false">'Data Siswa'!D6</f>
        <v>Bunga Citra</v>
      </c>
      <c r="C6" s="6" t="n">
        <v>18</v>
      </c>
      <c r="D6" s="6" t="n">
        <v>1</v>
      </c>
      <c r="E6" s="6" t="n">
        <v>1</v>
      </c>
      <c r="F6" s="6" t="n">
        <v>1</v>
      </c>
      <c r="G6" s="9" t="n">
        <f aca="false">SUM(C6:F6)</f>
        <v>21</v>
      </c>
      <c r="H6" s="10" t="n">
        <f aca="false">IF(G6=0,0,C6/G6)</f>
        <v>0.857142857142857</v>
      </c>
    </row>
    <row r="7" customFormat="false" ht="15" hidden="false" customHeight="false" outlineLevel="0" collapsed="false">
      <c r="B7" s="8" t="str">
        <f aca="false">'Data Siswa'!D7</f>
        <v>Chandra Wijaya</v>
      </c>
      <c r="C7" s="6" t="n">
        <v>19</v>
      </c>
      <c r="D7" s="6" t="n">
        <v>0</v>
      </c>
      <c r="E7" s="6" t="n">
        <v>1</v>
      </c>
      <c r="F7" s="6" t="n">
        <v>1</v>
      </c>
      <c r="G7" s="9" t="n">
        <f aca="false">SUM(C7:F7)</f>
        <v>21</v>
      </c>
      <c r="H7" s="10" t="n">
        <f aca="false">IF(G7=0,0,C7/G7)</f>
        <v>0.904761904761905</v>
      </c>
    </row>
    <row r="8" customFormat="false" ht="15" hidden="false" customHeight="false" outlineLevel="0" collapsed="false">
      <c r="B8" s="8" t="str">
        <f aca="false">'Data Siswa'!D8</f>
        <v>Dian Permata</v>
      </c>
      <c r="C8" s="6" t="n">
        <v>20</v>
      </c>
      <c r="D8" s="6" t="n">
        <v>0</v>
      </c>
      <c r="E8" s="6" t="n">
        <v>0</v>
      </c>
      <c r="F8" s="6" t="n">
        <v>1</v>
      </c>
      <c r="G8" s="9" t="n">
        <f aca="false">SUM(C8:F8)</f>
        <v>21</v>
      </c>
      <c r="H8" s="10" t="n">
        <f aca="false">IF(G8=0,0,C8/G8)</f>
        <v>0.952380952380952</v>
      </c>
    </row>
    <row r="9" customFormat="false" ht="15" hidden="false" customHeight="false" outlineLevel="0" collapsed="false">
      <c r="B9" s="8" t="str">
        <f aca="false">'Data Siswa'!D9</f>
        <v>Eka Saputra</v>
      </c>
      <c r="C9" s="6" t="n">
        <v>17</v>
      </c>
      <c r="D9" s="6" t="n">
        <v>1</v>
      </c>
      <c r="E9" s="6" t="n">
        <v>1</v>
      </c>
      <c r="F9" s="6" t="n">
        <v>2</v>
      </c>
      <c r="G9" s="9" t="n">
        <f aca="false">SUM(C9:F9)</f>
        <v>21</v>
      </c>
      <c r="H9" s="10" t="n">
        <f aca="false">IF(G9=0,0,C9/G9)</f>
        <v>0.80952380952381</v>
      </c>
    </row>
    <row r="10" customFormat="false" ht="15" hidden="false" customHeight="false" outlineLevel="0" collapsed="false">
      <c r="B10" s="8" t="str">
        <f aca="false">'Data Siswa'!D10</f>
        <v>Fitri Handayani</v>
      </c>
      <c r="C10" s="6" t="n">
        <v>19</v>
      </c>
      <c r="D10" s="6" t="n">
        <v>0</v>
      </c>
      <c r="E10" s="6" t="n">
        <v>1</v>
      </c>
      <c r="F10" s="6" t="n">
        <v>1</v>
      </c>
      <c r="G10" s="9" t="n">
        <f aca="false">SUM(C10:F10)</f>
        <v>21</v>
      </c>
      <c r="H10" s="10" t="n">
        <f aca="false">IF(G10=0,0,C10/G10)</f>
        <v>0.904761904761905</v>
      </c>
    </row>
    <row r="11" customFormat="false" ht="15" hidden="false" customHeight="false" outlineLevel="0" collapsed="false">
      <c r="B11" s="8" t="str">
        <f aca="false">'Data Siswa'!D11</f>
        <v>Gilang Ramadhan</v>
      </c>
      <c r="C11" s="6" t="n">
        <v>18</v>
      </c>
      <c r="D11" s="6" t="n">
        <v>0</v>
      </c>
      <c r="E11" s="6" t="n">
        <v>1</v>
      </c>
      <c r="F11" s="6" t="n">
        <v>2</v>
      </c>
      <c r="G11" s="9" t="n">
        <f aca="false">SUM(C11:F11)</f>
        <v>21</v>
      </c>
      <c r="H11" s="10" t="n">
        <f aca="false">IF(G11=0,0,C11/G11)</f>
        <v>0.857142857142857</v>
      </c>
    </row>
    <row r="12" customFormat="false" ht="15" hidden="false" customHeight="false" outlineLevel="0" collapsed="false">
      <c r="B12" s="8" t="str">
        <f aca="false">'Data Siswa'!D12</f>
        <v>Hana Salsabila</v>
      </c>
      <c r="C12" s="6" t="n">
        <v>20</v>
      </c>
      <c r="D12" s="6" t="n">
        <v>0</v>
      </c>
      <c r="E12" s="6" t="n">
        <v>1</v>
      </c>
      <c r="F12" s="6" t="n">
        <v>0</v>
      </c>
      <c r="G12" s="9" t="n">
        <f aca="false">SUM(C12:F12)</f>
        <v>21</v>
      </c>
      <c r="H12" s="10" t="n">
        <f aca="false">IF(G12=0,0,C12/G12)</f>
        <v>0.952380952380952</v>
      </c>
    </row>
    <row r="13" customFormat="false" ht="15" hidden="false" customHeight="false" outlineLevel="0" collapsed="false">
      <c r="B13" s="8" t="str">
        <f aca="false">'Data Siswa'!D13</f>
        <v>Indra Kusuma</v>
      </c>
      <c r="C13" s="6" t="n">
        <v>20</v>
      </c>
      <c r="D13" s="6" t="n">
        <v>1</v>
      </c>
      <c r="E13" s="6" t="n">
        <v>0</v>
      </c>
      <c r="F13" s="6" t="n">
        <v>0</v>
      </c>
      <c r="G13" s="9" t="n">
        <f aca="false">SUM(C13:F13)</f>
        <v>21</v>
      </c>
      <c r="H13" s="10" t="n">
        <f aca="false">IF(G13=0,0,C13/G13)</f>
        <v>0.952380952380952</v>
      </c>
    </row>
    <row r="14" customFormat="false" ht="15" hidden="false" customHeight="false" outlineLevel="0" collapsed="false">
      <c r="B14" s="8" t="str">
        <f aca="false">'Data Siswa'!D14</f>
        <v>Julia Anggraini</v>
      </c>
      <c r="C14" s="6" t="n">
        <v>17</v>
      </c>
      <c r="D14" s="6" t="n">
        <v>2</v>
      </c>
      <c r="E14" s="6" t="n">
        <v>1</v>
      </c>
      <c r="F14" s="6" t="n">
        <v>1</v>
      </c>
      <c r="G14" s="9" t="n">
        <f aca="false">SUM(C14:F14)</f>
        <v>21</v>
      </c>
      <c r="H14" s="10" t="n">
        <f aca="false">IF(G14=0,0,C14/G14)</f>
        <v>0.80952380952381</v>
      </c>
    </row>
    <row r="15" customFormat="false" ht="15" hidden="false" customHeight="false" outlineLevel="0" collapsed="false">
      <c r="B15" s="8" t="str">
        <f aca="false">'Data Siswa'!D15</f>
        <v>Kevin Pratama</v>
      </c>
      <c r="C15" s="6" t="n">
        <v>20</v>
      </c>
      <c r="D15" s="6" t="n">
        <v>0</v>
      </c>
      <c r="E15" s="6" t="n">
        <v>0</v>
      </c>
      <c r="F15" s="6" t="n">
        <v>1</v>
      </c>
      <c r="G15" s="9" t="n">
        <f aca="false">SUM(C15:F15)</f>
        <v>21</v>
      </c>
      <c r="H15" s="10" t="n">
        <f aca="false">IF(G15=0,0,C15/G15)</f>
        <v>0.952380952380952</v>
      </c>
    </row>
    <row r="16" customFormat="false" ht="15" hidden="false" customHeight="false" outlineLevel="0" collapsed="false">
      <c r="B16" s="8" t="str">
        <f aca="false">'Data Siswa'!D16</f>
        <v>Lestari Wulan</v>
      </c>
      <c r="C16" s="6" t="n">
        <v>19</v>
      </c>
      <c r="D16" s="6" t="n">
        <v>0</v>
      </c>
      <c r="E16" s="6" t="n">
        <v>1</v>
      </c>
      <c r="F16" s="6" t="n">
        <v>1</v>
      </c>
      <c r="G16" s="9" t="n">
        <f aca="false">SUM(C16:F16)</f>
        <v>21</v>
      </c>
      <c r="H16" s="10" t="n">
        <f aca="false">IF(G16=0,0,C16/G16)</f>
        <v>0.904761904761905</v>
      </c>
    </row>
  </sheetData>
  <mergeCells count="1">
    <mergeCell ref="B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2"/>
    <col collapsed="false" customWidth="true" hidden="false" outlineLevel="0" max="6" min="4" style="0" width="10"/>
    <col collapsed="false" customWidth="true" hidden="false" outlineLevel="0" max="7" min="7" style="0" width="12"/>
    <col collapsed="false" customWidth="true" hidden="false" outlineLevel="0" max="8" min="8" style="0" width="14"/>
  </cols>
  <sheetData>
    <row r="2" customFormat="false" ht="25.5" hidden="false" customHeight="true" outlineLevel="0" collapsed="false">
      <c r="B2" s="4" t="s">
        <v>60</v>
      </c>
      <c r="C2" s="4"/>
      <c r="D2" s="4"/>
      <c r="E2" s="4"/>
      <c r="F2" s="4"/>
      <c r="G2" s="4"/>
      <c r="H2" s="4"/>
    </row>
    <row r="4" customFormat="false" ht="15" hidden="false" customHeight="false" outlineLevel="0" collapsed="false">
      <c r="B4" s="5" t="s">
        <v>24</v>
      </c>
      <c r="C4" s="5" t="s">
        <v>61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57</v>
      </c>
    </row>
    <row r="5" customFormat="false" ht="15" hidden="false" customHeight="false" outlineLevel="0" collapsed="false">
      <c r="B5" s="11" t="str">
        <f aca="false">'Data Siswa'!D5</f>
        <v>Ahmad Fauzi</v>
      </c>
      <c r="C5" s="12" t="n">
        <v>59</v>
      </c>
      <c r="D5" s="12" t="n">
        <f aca="false">'Rekap Juli'!C5+'Rekap Agustus'!C5+'Rekap September'!C5</f>
        <v>54</v>
      </c>
      <c r="E5" s="12" t="n">
        <f aca="false">'Rekap Juli'!D5+'Rekap Agustus'!D5+'Rekap September'!D5</f>
        <v>2</v>
      </c>
      <c r="F5" s="12" t="n">
        <f aca="false">'Rekap Juli'!E5+'Rekap Agustus'!E5+'Rekap September'!E5</f>
        <v>2</v>
      </c>
      <c r="G5" s="12" t="n">
        <f aca="false">'Rekap Juli'!F5+'Rekap Agustus'!F5+'Rekap September'!F5</f>
        <v>1</v>
      </c>
      <c r="H5" s="10" t="n">
        <f aca="false">D5/C5</f>
        <v>0.915254237288136</v>
      </c>
    </row>
    <row r="6" customFormat="false" ht="15" hidden="false" customHeight="false" outlineLevel="0" collapsed="false">
      <c r="B6" s="11" t="str">
        <f aca="false">'Data Siswa'!D6</f>
        <v>Bunga Citra</v>
      </c>
      <c r="C6" s="12" t="n">
        <v>59</v>
      </c>
      <c r="D6" s="12" t="n">
        <f aca="false">'Rekap Juli'!C6+'Rekap Agustus'!C6+'Rekap September'!C6</f>
        <v>52</v>
      </c>
      <c r="E6" s="12" t="n">
        <f aca="false">'Rekap Juli'!D6+'Rekap Agustus'!D6+'Rekap September'!D6</f>
        <v>2</v>
      </c>
      <c r="F6" s="12" t="n">
        <f aca="false">'Rekap Juli'!E6+'Rekap Agustus'!E6+'Rekap September'!E6</f>
        <v>2</v>
      </c>
      <c r="G6" s="12" t="n">
        <f aca="false">'Rekap Juli'!F6+'Rekap Agustus'!F6+'Rekap September'!F6</f>
        <v>3</v>
      </c>
      <c r="H6" s="10" t="n">
        <f aca="false">D6/C6</f>
        <v>0.88135593220339</v>
      </c>
    </row>
    <row r="7" customFormat="false" ht="15" hidden="false" customHeight="false" outlineLevel="0" collapsed="false">
      <c r="B7" s="11" t="str">
        <f aca="false">'Data Siswa'!D7</f>
        <v>Chandra Wijaya</v>
      </c>
      <c r="C7" s="12" t="n">
        <v>59</v>
      </c>
      <c r="D7" s="12" t="n">
        <f aca="false">'Rekap Juli'!C7+'Rekap Agustus'!C7+'Rekap September'!C7</f>
        <v>55</v>
      </c>
      <c r="E7" s="12" t="n">
        <f aca="false">'Rekap Juli'!D7+'Rekap Agustus'!D7+'Rekap September'!D7</f>
        <v>1</v>
      </c>
      <c r="F7" s="12" t="n">
        <f aca="false">'Rekap Juli'!E7+'Rekap Agustus'!E7+'Rekap September'!E7</f>
        <v>2</v>
      </c>
      <c r="G7" s="12" t="n">
        <f aca="false">'Rekap Juli'!F7+'Rekap Agustus'!F7+'Rekap September'!F7</f>
        <v>1</v>
      </c>
      <c r="H7" s="10" t="n">
        <f aca="false">D7/C7</f>
        <v>0.932203389830508</v>
      </c>
    </row>
    <row r="8" customFormat="false" ht="15" hidden="false" customHeight="false" outlineLevel="0" collapsed="false">
      <c r="B8" s="11" t="str">
        <f aca="false">'Data Siswa'!D8</f>
        <v>Dian Permata</v>
      </c>
      <c r="C8" s="12" t="n">
        <v>59</v>
      </c>
      <c r="D8" s="12" t="n">
        <f aca="false">'Rekap Juli'!C8+'Rekap Agustus'!C8+'Rekap September'!C8</f>
        <v>57</v>
      </c>
      <c r="E8" s="12" t="n">
        <f aca="false">'Rekap Juli'!D8+'Rekap Agustus'!D8+'Rekap September'!D8</f>
        <v>0</v>
      </c>
      <c r="F8" s="12" t="n">
        <f aca="false">'Rekap Juli'!E8+'Rekap Agustus'!E8+'Rekap September'!E8</f>
        <v>1</v>
      </c>
      <c r="G8" s="12" t="n">
        <f aca="false">'Rekap Juli'!F8+'Rekap Agustus'!F8+'Rekap September'!F8</f>
        <v>1</v>
      </c>
      <c r="H8" s="10" t="n">
        <f aca="false">D8/C8</f>
        <v>0.966101694915254</v>
      </c>
    </row>
    <row r="9" customFormat="false" ht="15" hidden="false" customHeight="false" outlineLevel="0" collapsed="false">
      <c r="B9" s="11" t="str">
        <f aca="false">'Data Siswa'!D9</f>
        <v>Eka Saputra</v>
      </c>
      <c r="C9" s="12" t="n">
        <v>59</v>
      </c>
      <c r="D9" s="12" t="n">
        <f aca="false">'Rekap Juli'!C9+'Rekap Agustus'!C9+'Rekap September'!C9</f>
        <v>50</v>
      </c>
      <c r="E9" s="12" t="n">
        <f aca="false">'Rekap Juli'!D9+'Rekap Agustus'!D9+'Rekap September'!D9</f>
        <v>2</v>
      </c>
      <c r="F9" s="12" t="n">
        <f aca="false">'Rekap Juli'!E9+'Rekap Agustus'!E9+'Rekap September'!E9</f>
        <v>3</v>
      </c>
      <c r="G9" s="12" t="n">
        <f aca="false">'Rekap Juli'!F9+'Rekap Agustus'!F9+'Rekap September'!F9</f>
        <v>4</v>
      </c>
      <c r="H9" s="10" t="n">
        <f aca="false">D9/C9</f>
        <v>0.847457627118644</v>
      </c>
    </row>
    <row r="10" customFormat="false" ht="15" hidden="false" customHeight="false" outlineLevel="0" collapsed="false">
      <c r="B10" s="11" t="str">
        <f aca="false">'Data Siswa'!D10</f>
        <v>Fitri Handayani</v>
      </c>
      <c r="C10" s="12" t="n">
        <v>59</v>
      </c>
      <c r="D10" s="12" t="n">
        <f aca="false">'Rekap Juli'!C10+'Rekap Agustus'!C10+'Rekap September'!C10</f>
        <v>52</v>
      </c>
      <c r="E10" s="12" t="n">
        <f aca="false">'Rekap Juli'!D10+'Rekap Agustus'!D10+'Rekap September'!D10</f>
        <v>2</v>
      </c>
      <c r="F10" s="12" t="n">
        <f aca="false">'Rekap Juli'!E10+'Rekap Agustus'!E10+'Rekap September'!E10</f>
        <v>2</v>
      </c>
      <c r="G10" s="12" t="n">
        <f aca="false">'Rekap Juli'!F10+'Rekap Agustus'!F10+'Rekap September'!F10</f>
        <v>3</v>
      </c>
      <c r="H10" s="10" t="n">
        <f aca="false">D10/C10</f>
        <v>0.88135593220339</v>
      </c>
    </row>
    <row r="11" customFormat="false" ht="15" hidden="false" customHeight="false" outlineLevel="0" collapsed="false">
      <c r="B11" s="11" t="str">
        <f aca="false">'Data Siswa'!D11</f>
        <v>Gilang Ramadhan</v>
      </c>
      <c r="C11" s="12" t="n">
        <v>59</v>
      </c>
      <c r="D11" s="12" t="n">
        <f aca="false">'Rekap Juli'!C11+'Rekap Agustus'!C11+'Rekap September'!C11</f>
        <v>54</v>
      </c>
      <c r="E11" s="12" t="n">
        <f aca="false">'Rekap Juli'!D11+'Rekap Agustus'!D11+'Rekap September'!D11</f>
        <v>0</v>
      </c>
      <c r="F11" s="12" t="n">
        <f aca="false">'Rekap Juli'!E11+'Rekap Agustus'!E11+'Rekap September'!E11</f>
        <v>3</v>
      </c>
      <c r="G11" s="12" t="n">
        <f aca="false">'Rekap Juli'!F11+'Rekap Agustus'!F11+'Rekap September'!F11</f>
        <v>2</v>
      </c>
      <c r="H11" s="10" t="n">
        <f aca="false">D11/C11</f>
        <v>0.915254237288136</v>
      </c>
    </row>
    <row r="12" customFormat="false" ht="15" hidden="false" customHeight="false" outlineLevel="0" collapsed="false">
      <c r="B12" s="11" t="str">
        <f aca="false">'Data Siswa'!D12</f>
        <v>Hana Salsabila</v>
      </c>
      <c r="C12" s="12" t="n">
        <v>59</v>
      </c>
      <c r="D12" s="12" t="n">
        <f aca="false">'Rekap Juli'!C12+'Rekap Agustus'!C12+'Rekap September'!C12</f>
        <v>56</v>
      </c>
      <c r="E12" s="12" t="n">
        <f aca="false">'Rekap Juli'!D12+'Rekap Agustus'!D12+'Rekap September'!D12</f>
        <v>0</v>
      </c>
      <c r="F12" s="12" t="n">
        <f aca="false">'Rekap Juli'!E12+'Rekap Agustus'!E12+'Rekap September'!E12</f>
        <v>3</v>
      </c>
      <c r="G12" s="12" t="n">
        <f aca="false">'Rekap Juli'!F12+'Rekap Agustus'!F12+'Rekap September'!F12</f>
        <v>0</v>
      </c>
      <c r="H12" s="10" t="n">
        <f aca="false">D12/C12</f>
        <v>0.949152542372881</v>
      </c>
    </row>
    <row r="13" customFormat="false" ht="15" hidden="false" customHeight="false" outlineLevel="0" collapsed="false">
      <c r="B13" s="11" t="str">
        <f aca="false">'Data Siswa'!D13</f>
        <v>Indra Kusuma</v>
      </c>
      <c r="C13" s="12" t="n">
        <v>59</v>
      </c>
      <c r="D13" s="12" t="n">
        <f aca="false">'Rekap Juli'!C13+'Rekap Agustus'!C13+'Rekap September'!C13</f>
        <v>48</v>
      </c>
      <c r="E13" s="12" t="n">
        <f aca="false">'Rekap Juli'!D13+'Rekap Agustus'!D13+'Rekap September'!D13</f>
        <v>5</v>
      </c>
      <c r="F13" s="12" t="n">
        <f aca="false">'Rekap Juli'!E13+'Rekap Agustus'!E13+'Rekap September'!E13</f>
        <v>2</v>
      </c>
      <c r="G13" s="12" t="n">
        <f aca="false">'Rekap Juli'!F13+'Rekap Agustus'!F13+'Rekap September'!F13</f>
        <v>4</v>
      </c>
      <c r="H13" s="10" t="n">
        <f aca="false">D13/C13</f>
        <v>0.813559322033898</v>
      </c>
    </row>
    <row r="14" customFormat="false" ht="15" hidden="false" customHeight="false" outlineLevel="0" collapsed="false">
      <c r="B14" s="11" t="str">
        <f aca="false">'Data Siswa'!D14</f>
        <v>Julia Anggraini</v>
      </c>
      <c r="C14" s="12" t="n">
        <v>59</v>
      </c>
      <c r="D14" s="12" t="n">
        <f aca="false">'Rekap Juli'!C14+'Rekap Agustus'!C14+'Rekap September'!C14</f>
        <v>49</v>
      </c>
      <c r="E14" s="12" t="n">
        <f aca="false">'Rekap Juli'!D14+'Rekap Agustus'!D14+'Rekap September'!D14</f>
        <v>6</v>
      </c>
      <c r="F14" s="12" t="n">
        <f aca="false">'Rekap Juli'!E14+'Rekap Agustus'!E14+'Rekap September'!E14</f>
        <v>2</v>
      </c>
      <c r="G14" s="12" t="n">
        <f aca="false">'Rekap Juli'!F14+'Rekap Agustus'!F14+'Rekap September'!F14</f>
        <v>2</v>
      </c>
      <c r="H14" s="10" t="n">
        <f aca="false">D14/C14</f>
        <v>0.830508474576271</v>
      </c>
    </row>
    <row r="15" customFormat="false" ht="15" hidden="false" customHeight="false" outlineLevel="0" collapsed="false">
      <c r="B15" s="11" t="str">
        <f aca="false">'Data Siswa'!D15</f>
        <v>Kevin Pratama</v>
      </c>
      <c r="C15" s="12" t="n">
        <v>59</v>
      </c>
      <c r="D15" s="12" t="n">
        <f aca="false">'Rekap Juli'!C15+'Rekap Agustus'!C15+'Rekap September'!C15</f>
        <v>53</v>
      </c>
      <c r="E15" s="12" t="n">
        <f aca="false">'Rekap Juli'!D15+'Rekap Agustus'!D15+'Rekap September'!D15</f>
        <v>3</v>
      </c>
      <c r="F15" s="12" t="n">
        <f aca="false">'Rekap Juli'!E15+'Rekap Agustus'!E15+'Rekap September'!E15</f>
        <v>1</v>
      </c>
      <c r="G15" s="12" t="n">
        <f aca="false">'Rekap Juli'!F15+'Rekap Agustus'!F15+'Rekap September'!F15</f>
        <v>2</v>
      </c>
      <c r="H15" s="10" t="n">
        <f aca="false">D15/C15</f>
        <v>0.898305084745763</v>
      </c>
    </row>
    <row r="16" customFormat="false" ht="15" hidden="false" customHeight="false" outlineLevel="0" collapsed="false">
      <c r="B16" s="11" t="str">
        <f aca="false">'Data Siswa'!D16</f>
        <v>Lestari Wulan</v>
      </c>
      <c r="C16" s="12" t="n">
        <v>59</v>
      </c>
      <c r="D16" s="12" t="n">
        <f aca="false">'Rekap Juli'!C16+'Rekap Agustus'!C16+'Rekap September'!C16</f>
        <v>52</v>
      </c>
      <c r="E16" s="12" t="n">
        <f aca="false">'Rekap Juli'!D16+'Rekap Agustus'!D16+'Rekap September'!D16</f>
        <v>2</v>
      </c>
      <c r="F16" s="12" t="n">
        <f aca="false">'Rekap Juli'!E16+'Rekap Agustus'!E16+'Rekap September'!E16</f>
        <v>3</v>
      </c>
      <c r="G16" s="12" t="n">
        <f aca="false">'Rekap Juli'!F16+'Rekap Agustus'!F16+'Rekap September'!F16</f>
        <v>2</v>
      </c>
      <c r="H16" s="10" t="n">
        <f aca="false">D16/C16</f>
        <v>0.88135593220339</v>
      </c>
    </row>
  </sheetData>
  <mergeCells count="1">
    <mergeCell ref="B2:H2"/>
  </mergeCells>
  <conditionalFormatting sqref="B5:H16">
    <cfRule type="expression" priority="2" aboveAverage="0" equalAverage="0" bottom="0" percent="0" rank="0" text="" dxfId="0">
      <formula>$H5&lt;0.85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0"/>
    <col collapsed="false" customWidth="true" hidden="false" outlineLevel="0" max="5" min="5" style="0" width="16"/>
    <col collapsed="false" customWidth="true" hidden="false" outlineLevel="0" max="9" min="6" style="0" width="10"/>
    <col collapsed="false" customWidth="true" hidden="false" outlineLevel="0" max="10" min="10" style="0" width="14"/>
  </cols>
  <sheetData>
    <row r="2" customFormat="false" ht="25.5" hidden="false" customHeight="true" outlineLevel="0" collapsed="false">
      <c r="B2" s="4" t="s">
        <v>62</v>
      </c>
      <c r="C2" s="4"/>
      <c r="D2" s="4"/>
      <c r="E2" s="4"/>
      <c r="F2" s="4"/>
      <c r="G2" s="4"/>
      <c r="H2" s="4"/>
      <c r="I2" s="4"/>
      <c r="J2" s="4"/>
    </row>
    <row r="4" customFormat="false" ht="31.5" hidden="false" customHeight="true" outlineLevel="0" collapsed="false">
      <c r="B4" s="5" t="s">
        <v>23</v>
      </c>
      <c r="C4" s="5" t="s">
        <v>24</v>
      </c>
      <c r="D4" s="5" t="s">
        <v>25</v>
      </c>
      <c r="E4" s="5" t="s">
        <v>63</v>
      </c>
      <c r="F4" s="5" t="s">
        <v>52</v>
      </c>
      <c r="G4" s="5" t="s">
        <v>53</v>
      </c>
      <c r="H4" s="5" t="s">
        <v>54</v>
      </c>
      <c r="I4" s="5" t="s">
        <v>55</v>
      </c>
      <c r="J4" s="5" t="s">
        <v>57</v>
      </c>
    </row>
    <row r="5" customFormat="false" ht="15" hidden="false" customHeight="false" outlineLevel="0" collapsed="false">
      <c r="B5" s="9" t="str">
        <f aca="false">'Data Siswa'!C5</f>
        <v>0091234561</v>
      </c>
      <c r="C5" s="8" t="str">
        <f aca="false">'Data Siswa'!D5</f>
        <v>Ahmad Fauzi</v>
      </c>
      <c r="D5" s="9" t="str">
        <f aca="false">'Data Siswa'!E5</f>
        <v>5A</v>
      </c>
      <c r="E5" s="9" t="n">
        <f aca="false">'Rekap Semester'!C5</f>
        <v>59</v>
      </c>
      <c r="F5" s="9" t="n">
        <f aca="false">'Rekap Semester'!D5</f>
        <v>54</v>
      </c>
      <c r="G5" s="9" t="n">
        <f aca="false">'Rekap Semester'!E5</f>
        <v>2</v>
      </c>
      <c r="H5" s="9" t="n">
        <f aca="false">'Rekap Semester'!F5</f>
        <v>2</v>
      </c>
      <c r="I5" s="9" t="n">
        <f aca="false">'Rekap Semester'!G5</f>
        <v>1</v>
      </c>
      <c r="J5" s="10" t="n">
        <f aca="false">'Rekap Semester'!H5</f>
        <v>0.915254237288136</v>
      </c>
    </row>
    <row r="6" customFormat="false" ht="15" hidden="false" customHeight="false" outlineLevel="0" collapsed="false">
      <c r="B6" s="9" t="str">
        <f aca="false">'Data Siswa'!C6</f>
        <v>0091234562</v>
      </c>
      <c r="C6" s="8" t="str">
        <f aca="false">'Data Siswa'!D6</f>
        <v>Bunga Citra</v>
      </c>
      <c r="D6" s="9" t="str">
        <f aca="false">'Data Siswa'!E6</f>
        <v>5A</v>
      </c>
      <c r="E6" s="9" t="n">
        <f aca="false">'Rekap Semester'!C6</f>
        <v>59</v>
      </c>
      <c r="F6" s="9" t="n">
        <f aca="false">'Rekap Semester'!D6</f>
        <v>52</v>
      </c>
      <c r="G6" s="9" t="n">
        <f aca="false">'Rekap Semester'!E6</f>
        <v>2</v>
      </c>
      <c r="H6" s="9" t="n">
        <f aca="false">'Rekap Semester'!F6</f>
        <v>2</v>
      </c>
      <c r="I6" s="9" t="n">
        <f aca="false">'Rekap Semester'!G6</f>
        <v>3</v>
      </c>
      <c r="J6" s="10" t="n">
        <f aca="false">'Rekap Semester'!H6</f>
        <v>0.88135593220339</v>
      </c>
    </row>
    <row r="7" customFormat="false" ht="15" hidden="false" customHeight="false" outlineLevel="0" collapsed="false">
      <c r="B7" s="9" t="str">
        <f aca="false">'Data Siswa'!C7</f>
        <v>0091234563</v>
      </c>
      <c r="C7" s="8" t="str">
        <f aca="false">'Data Siswa'!D7</f>
        <v>Chandra Wijaya</v>
      </c>
      <c r="D7" s="9" t="str">
        <f aca="false">'Data Siswa'!E7</f>
        <v>5A</v>
      </c>
      <c r="E7" s="9" t="n">
        <f aca="false">'Rekap Semester'!C7</f>
        <v>59</v>
      </c>
      <c r="F7" s="9" t="n">
        <f aca="false">'Rekap Semester'!D7</f>
        <v>55</v>
      </c>
      <c r="G7" s="9" t="n">
        <f aca="false">'Rekap Semester'!E7</f>
        <v>1</v>
      </c>
      <c r="H7" s="9" t="n">
        <f aca="false">'Rekap Semester'!F7</f>
        <v>2</v>
      </c>
      <c r="I7" s="9" t="n">
        <f aca="false">'Rekap Semester'!G7</f>
        <v>1</v>
      </c>
      <c r="J7" s="10" t="n">
        <f aca="false">'Rekap Semester'!H7</f>
        <v>0.932203389830508</v>
      </c>
    </row>
    <row r="8" customFormat="false" ht="15" hidden="false" customHeight="false" outlineLevel="0" collapsed="false">
      <c r="B8" s="9" t="str">
        <f aca="false">'Data Siswa'!C8</f>
        <v>0091234564</v>
      </c>
      <c r="C8" s="8" t="str">
        <f aca="false">'Data Siswa'!D8</f>
        <v>Dian Permata</v>
      </c>
      <c r="D8" s="9" t="str">
        <f aca="false">'Data Siswa'!E8</f>
        <v>5A</v>
      </c>
      <c r="E8" s="9" t="n">
        <f aca="false">'Rekap Semester'!C8</f>
        <v>59</v>
      </c>
      <c r="F8" s="9" t="n">
        <f aca="false">'Rekap Semester'!D8</f>
        <v>57</v>
      </c>
      <c r="G8" s="9" t="n">
        <f aca="false">'Rekap Semester'!E8</f>
        <v>0</v>
      </c>
      <c r="H8" s="9" t="n">
        <f aca="false">'Rekap Semester'!F8</f>
        <v>1</v>
      </c>
      <c r="I8" s="9" t="n">
        <f aca="false">'Rekap Semester'!G8</f>
        <v>1</v>
      </c>
      <c r="J8" s="10" t="n">
        <f aca="false">'Rekap Semester'!H8</f>
        <v>0.966101694915254</v>
      </c>
    </row>
    <row r="9" customFormat="false" ht="15" hidden="false" customHeight="false" outlineLevel="0" collapsed="false">
      <c r="B9" s="9" t="str">
        <f aca="false">'Data Siswa'!C9</f>
        <v>0091234565</v>
      </c>
      <c r="C9" s="8" t="str">
        <f aca="false">'Data Siswa'!D9</f>
        <v>Eka Saputra</v>
      </c>
      <c r="D9" s="9" t="str">
        <f aca="false">'Data Siswa'!E9</f>
        <v>5A</v>
      </c>
      <c r="E9" s="9" t="n">
        <f aca="false">'Rekap Semester'!C9</f>
        <v>59</v>
      </c>
      <c r="F9" s="9" t="n">
        <f aca="false">'Rekap Semester'!D9</f>
        <v>50</v>
      </c>
      <c r="G9" s="9" t="n">
        <f aca="false">'Rekap Semester'!E9</f>
        <v>2</v>
      </c>
      <c r="H9" s="9" t="n">
        <f aca="false">'Rekap Semester'!F9</f>
        <v>3</v>
      </c>
      <c r="I9" s="9" t="n">
        <f aca="false">'Rekap Semester'!G9</f>
        <v>4</v>
      </c>
      <c r="J9" s="10" t="n">
        <f aca="false">'Rekap Semester'!H9</f>
        <v>0.847457627118644</v>
      </c>
    </row>
    <row r="10" customFormat="false" ht="15" hidden="false" customHeight="false" outlineLevel="0" collapsed="false">
      <c r="B10" s="9" t="str">
        <f aca="false">'Data Siswa'!C10</f>
        <v>0091234566</v>
      </c>
      <c r="C10" s="8" t="str">
        <f aca="false">'Data Siswa'!D10</f>
        <v>Fitri Handayani</v>
      </c>
      <c r="D10" s="9" t="str">
        <f aca="false">'Data Siswa'!E10</f>
        <v>5A</v>
      </c>
      <c r="E10" s="9" t="n">
        <f aca="false">'Rekap Semester'!C10</f>
        <v>59</v>
      </c>
      <c r="F10" s="9" t="n">
        <f aca="false">'Rekap Semester'!D10</f>
        <v>52</v>
      </c>
      <c r="G10" s="9" t="n">
        <f aca="false">'Rekap Semester'!E10</f>
        <v>2</v>
      </c>
      <c r="H10" s="9" t="n">
        <f aca="false">'Rekap Semester'!F10</f>
        <v>2</v>
      </c>
      <c r="I10" s="9" t="n">
        <f aca="false">'Rekap Semester'!G10</f>
        <v>3</v>
      </c>
      <c r="J10" s="10" t="n">
        <f aca="false">'Rekap Semester'!H10</f>
        <v>0.88135593220339</v>
      </c>
    </row>
    <row r="11" customFormat="false" ht="15" hidden="false" customHeight="false" outlineLevel="0" collapsed="false">
      <c r="B11" s="9" t="str">
        <f aca="false">'Data Siswa'!C11</f>
        <v>0091234567</v>
      </c>
      <c r="C11" s="8" t="str">
        <f aca="false">'Data Siswa'!D11</f>
        <v>Gilang Ramadhan</v>
      </c>
      <c r="D11" s="9" t="str">
        <f aca="false">'Data Siswa'!E11</f>
        <v>5A</v>
      </c>
      <c r="E11" s="9" t="n">
        <f aca="false">'Rekap Semester'!C11</f>
        <v>59</v>
      </c>
      <c r="F11" s="9" t="n">
        <f aca="false">'Rekap Semester'!D11</f>
        <v>54</v>
      </c>
      <c r="G11" s="9" t="n">
        <f aca="false">'Rekap Semester'!E11</f>
        <v>0</v>
      </c>
      <c r="H11" s="9" t="n">
        <f aca="false">'Rekap Semester'!F11</f>
        <v>3</v>
      </c>
      <c r="I11" s="9" t="n">
        <f aca="false">'Rekap Semester'!G11</f>
        <v>2</v>
      </c>
      <c r="J11" s="10" t="n">
        <f aca="false">'Rekap Semester'!H11</f>
        <v>0.915254237288136</v>
      </c>
    </row>
    <row r="12" customFormat="false" ht="15" hidden="false" customHeight="false" outlineLevel="0" collapsed="false">
      <c r="B12" s="9" t="str">
        <f aca="false">'Data Siswa'!C12</f>
        <v>0091234568</v>
      </c>
      <c r="C12" s="8" t="str">
        <f aca="false">'Data Siswa'!D12</f>
        <v>Hana Salsabila</v>
      </c>
      <c r="D12" s="9" t="str">
        <f aca="false">'Data Siswa'!E12</f>
        <v>5A</v>
      </c>
      <c r="E12" s="9" t="n">
        <f aca="false">'Rekap Semester'!C12</f>
        <v>59</v>
      </c>
      <c r="F12" s="9" t="n">
        <f aca="false">'Rekap Semester'!D12</f>
        <v>56</v>
      </c>
      <c r="G12" s="9" t="n">
        <f aca="false">'Rekap Semester'!E12</f>
        <v>0</v>
      </c>
      <c r="H12" s="9" t="n">
        <f aca="false">'Rekap Semester'!F12</f>
        <v>3</v>
      </c>
      <c r="I12" s="9" t="n">
        <f aca="false">'Rekap Semester'!G12</f>
        <v>0</v>
      </c>
      <c r="J12" s="10" t="n">
        <f aca="false">'Rekap Semester'!H12</f>
        <v>0.949152542372881</v>
      </c>
    </row>
    <row r="13" customFormat="false" ht="15" hidden="false" customHeight="false" outlineLevel="0" collapsed="false">
      <c r="B13" s="9" t="str">
        <f aca="false">'Data Siswa'!C13</f>
        <v>0091234569</v>
      </c>
      <c r="C13" s="8" t="str">
        <f aca="false">'Data Siswa'!D13</f>
        <v>Indra Kusuma</v>
      </c>
      <c r="D13" s="9" t="str">
        <f aca="false">'Data Siswa'!E13</f>
        <v>5A</v>
      </c>
      <c r="E13" s="9" t="n">
        <f aca="false">'Rekap Semester'!C13</f>
        <v>59</v>
      </c>
      <c r="F13" s="9" t="n">
        <f aca="false">'Rekap Semester'!D13</f>
        <v>48</v>
      </c>
      <c r="G13" s="9" t="n">
        <f aca="false">'Rekap Semester'!E13</f>
        <v>5</v>
      </c>
      <c r="H13" s="9" t="n">
        <f aca="false">'Rekap Semester'!F13</f>
        <v>2</v>
      </c>
      <c r="I13" s="9" t="n">
        <f aca="false">'Rekap Semester'!G13</f>
        <v>4</v>
      </c>
      <c r="J13" s="10" t="n">
        <f aca="false">'Rekap Semester'!H13</f>
        <v>0.813559322033898</v>
      </c>
    </row>
    <row r="14" customFormat="false" ht="15" hidden="false" customHeight="false" outlineLevel="0" collapsed="false">
      <c r="B14" s="9" t="str">
        <f aca="false">'Data Siswa'!C14</f>
        <v>00912345610</v>
      </c>
      <c r="C14" s="8" t="str">
        <f aca="false">'Data Siswa'!D14</f>
        <v>Julia Anggraini</v>
      </c>
      <c r="D14" s="9" t="str">
        <f aca="false">'Data Siswa'!E14</f>
        <v>5A</v>
      </c>
      <c r="E14" s="9" t="n">
        <f aca="false">'Rekap Semester'!C14</f>
        <v>59</v>
      </c>
      <c r="F14" s="9" t="n">
        <f aca="false">'Rekap Semester'!D14</f>
        <v>49</v>
      </c>
      <c r="G14" s="9" t="n">
        <f aca="false">'Rekap Semester'!E14</f>
        <v>6</v>
      </c>
      <c r="H14" s="9" t="n">
        <f aca="false">'Rekap Semester'!F14</f>
        <v>2</v>
      </c>
      <c r="I14" s="9" t="n">
        <f aca="false">'Rekap Semester'!G14</f>
        <v>2</v>
      </c>
      <c r="J14" s="10" t="n">
        <f aca="false">'Rekap Semester'!H14</f>
        <v>0.830508474576271</v>
      </c>
    </row>
    <row r="15" customFormat="false" ht="15" hidden="false" customHeight="false" outlineLevel="0" collapsed="false">
      <c r="B15" s="9" t="str">
        <f aca="false">'Data Siswa'!C15</f>
        <v>00912345611</v>
      </c>
      <c r="C15" s="8" t="str">
        <f aca="false">'Data Siswa'!D15</f>
        <v>Kevin Pratama</v>
      </c>
      <c r="D15" s="9" t="str">
        <f aca="false">'Data Siswa'!E15</f>
        <v>5A</v>
      </c>
      <c r="E15" s="9" t="n">
        <f aca="false">'Rekap Semester'!C15</f>
        <v>59</v>
      </c>
      <c r="F15" s="9" t="n">
        <f aca="false">'Rekap Semester'!D15</f>
        <v>53</v>
      </c>
      <c r="G15" s="9" t="n">
        <f aca="false">'Rekap Semester'!E15</f>
        <v>3</v>
      </c>
      <c r="H15" s="9" t="n">
        <f aca="false">'Rekap Semester'!F15</f>
        <v>1</v>
      </c>
      <c r="I15" s="9" t="n">
        <f aca="false">'Rekap Semester'!G15</f>
        <v>2</v>
      </c>
      <c r="J15" s="10" t="n">
        <f aca="false">'Rekap Semester'!H15</f>
        <v>0.898305084745763</v>
      </c>
    </row>
    <row r="16" customFormat="false" ht="15" hidden="false" customHeight="false" outlineLevel="0" collapsed="false">
      <c r="B16" s="9" t="str">
        <f aca="false">'Data Siswa'!C16</f>
        <v>00912345612</v>
      </c>
      <c r="C16" s="8" t="str">
        <f aca="false">'Data Siswa'!D16</f>
        <v>Lestari Wulan</v>
      </c>
      <c r="D16" s="9" t="str">
        <f aca="false">'Data Siswa'!E16</f>
        <v>5A</v>
      </c>
      <c r="E16" s="9" t="n">
        <f aca="false">'Rekap Semester'!C16</f>
        <v>59</v>
      </c>
      <c r="F16" s="9" t="n">
        <f aca="false">'Rekap Semester'!D16</f>
        <v>52</v>
      </c>
      <c r="G16" s="9" t="n">
        <f aca="false">'Rekap Semester'!E16</f>
        <v>2</v>
      </c>
      <c r="H16" s="9" t="n">
        <f aca="false">'Rekap Semester'!F16</f>
        <v>3</v>
      </c>
      <c r="I16" s="9" t="n">
        <f aca="false">'Rekap Semester'!G16</f>
        <v>2</v>
      </c>
      <c r="J16" s="10" t="n">
        <f aca="false">'Rekap Semester'!H16</f>
        <v>0.88135593220339</v>
      </c>
    </row>
  </sheetData>
  <mergeCells count="1">
    <mergeCell ref="B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2026-08-13T02:27:19Z</dcterms:created>
  <dc:creator>openpyxl</dc:creator>
  <dc:description/>
  <dc:language>en-US</dc:language>
  <cp:lastModifiedBy/>
  <dcterms:modified xsi:type="dcterms:W3CDTF">2026-08-13T02:27:19Z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