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Karyawan" sheetId="2" state="visible" r:id="rId4"/>
    <sheet name="Absensi Bulanan" sheetId="3" state="visible" r:id="rId5"/>
    <sheet name="Rekap &amp; Sisa Cuti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<sst xmlns="http://schemas.openxmlformats.org/spreadsheetml/2006/main" count="551" uniqueCount="94">
  <si>
    <t xml:space="preserve">Template Absen Karyawan Excel Gratis 2026</t>
  </si>
  <si>
    <t xml:space="preserve">Catatan Kompatibilitas</t>
  </si>
  <si>
    <t xml:space="preserve">File ini adalah file Excel (.xlsx) BIASA — bekerja sama baiknya di Windows 11, Windows 10,</t>
  </si>
  <si>
    <t xml:space="preserve">macOS, maupun Google Sheets. Tidak ada fitur khusus yang eksklusif untuk Windows 11 tertentu;</t>
  </si>
  <si>
    <t xml:space="preserve">yang dibutuhkan hanya aplikasi Microsoft Excel atau pembaca spreadsheet yang kompatibel.</t>
  </si>
  <si>
    <t xml:space="preserve">Tentang File Ini</t>
  </si>
  <si>
    <t xml:space="preserve">File ini mencatat absensi karyawan lengkap dengan status Cuti, otomatis merekap kehadiran</t>
  </si>
  <si>
    <t xml:space="preserve">bulanan DAN memantau sisa jatah cuti tahunan (12 hari sesuai UU Ketenagakerjaan Pasal 79).</t>
  </si>
  <si>
    <t xml:space="preserve">Cara Pakai</t>
  </si>
  <si>
    <t xml:space="preserve">1. Buka sheet 'Data Karyawan', isi kolom KUNING (Nama, Jabatan, Tanggal Mulai Kerja).</t>
  </si>
  <si>
    <t xml:space="preserve">2. Buka sheet 'Absensi Bulanan', isi kolom KUNING (Tanggal, Nama, Status H/S/I/C/A) tiap hari.</t>
  </si>
  <si>
    <t xml:space="preserve">3. Buka sheet 'Rekap &amp; Sisa Cuti' untuk melihat rekap kehadiran DAN sisa jatah cuti tahunan</t>
  </si>
  <si>
    <t xml:space="preserve">   setiap karyawan secara otomatis.</t>
  </si>
  <si>
    <t xml:space="preserve">Cara Edit Template Ini untuk Kebutuhan Anda</t>
  </si>
  <si>
    <t xml:space="preserve">- Menambah karyawan baru: tambah baris di sheet Data Karyawan, lalu tambah baris di Absensi</t>
  </si>
  <si>
    <t xml:space="preserve">  Bulanan dan Rekap &amp; Sisa Cuti dengan menyalin rumus dari baris di atasnya (drag ke bawah).</t>
  </si>
  <si>
    <t xml:space="preserve">- Mengganti bulan: ubah judul sheet Absensi Bulanan dan tanggal-tanggal di kolom Tanggal.</t>
  </si>
  <si>
    <t xml:space="preserve">- Mengubah jatah cuti: ubah angka 12 di kolom Jatah Cuti Tahunan sesuai kebijakan perusahaan.</t>
  </si>
  <si>
    <t xml:space="preserve">- Menambah status baru (misal Dinas Luar): tambah opsi baru di Data Validation kolom Status,</t>
  </si>
  <si>
    <t xml:space="preserve">  lalu tambahkan kolom COUNTIFS baru di sheet Rekap untuk menghitungnya.</t>
  </si>
  <si>
    <t xml:space="preserve">Kode Status Absen</t>
  </si>
  <si>
    <t xml:space="preserve">H = Hadir, S = Sakit, I = Izin, C = Cuti, A = Alpha (tanpa keterangan)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</si>
  <si>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</si>
  <si>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</si>
  <si>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</si>
  <si>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</si>
  <si>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Jatah cuti tahunan minimal 12 hari kerja mengacu UU No. 13 Tahun 2003 Pasal 79 ayat (2) huruf c</t>
  </si>
  <si>
    <t xml:space="preserve">tentang Ketenagakerjaan, berlaku untuk karyawan dengan masa kerja minimal 12 bulan berturut-turut.</t>
  </si>
  <si>
    <t xml:space="preserve">Data Karyawan</t>
  </si>
  <si>
    <t xml:space="preserve">Nama</t>
  </si>
  <si>
    <t xml:space="preserve">Jabatan</t>
  </si>
  <si>
    <t xml:space="preserve">Tgl Mulai Kerja</t>
  </si>
  <si>
    <t xml:space="preserve">Jatah Cuti Tahunan</t>
  </si>
  <si>
    <t xml:space="preserve">Siti Aminah</t>
  </si>
  <si>
    <t xml:space="preserve">Staf Administrasi</t>
  </si>
  <si>
    <t xml:space="preserve">2022-03-01</t>
  </si>
  <si>
    <t xml:space="preserve">Budi Santoso</t>
  </si>
  <si>
    <t xml:space="preserve">Supervisor Produksi</t>
  </si>
  <si>
    <t xml:space="preserve">2020-06-15</t>
  </si>
  <si>
    <t xml:space="preserve">Dewi Lestari</t>
  </si>
  <si>
    <t xml:space="preserve">Staf Keuangan</t>
  </si>
  <si>
    <t xml:space="preserve">2023-01-10</t>
  </si>
  <si>
    <t xml:space="preserve">Rahmat Hidayat</t>
  </si>
  <si>
    <t xml:space="preserve">Kepala Gudang</t>
  </si>
  <si>
    <t xml:space="preserve">2019-09-01</t>
  </si>
  <si>
    <t xml:space="preserve">Ani Kusuma</t>
  </si>
  <si>
    <t xml:space="preserve">Staf Marketing</t>
  </si>
  <si>
    <t xml:space="preserve">2023-07-01</t>
  </si>
  <si>
    <t xml:space="preserve">Joko Prasetyo</t>
  </si>
  <si>
    <t xml:space="preserve">Teknisi</t>
  </si>
  <si>
    <t xml:space="preserve">2021-11-20</t>
  </si>
  <si>
    <t xml:space="preserve">Rina Wulandari</t>
  </si>
  <si>
    <t xml:space="preserve">Operator Produksi</t>
  </si>
  <si>
    <t xml:space="preserve">2024-02-01</t>
  </si>
  <si>
    <t xml:space="preserve">Agus Setiawan</t>
  </si>
  <si>
    <t xml:space="preserve">Sopir</t>
  </si>
  <si>
    <t xml:space="preserve">2018-05-10</t>
  </si>
  <si>
    <t xml:space="preserve">Absensi Bulanan - Agustus 2026</t>
  </si>
  <si>
    <t xml:space="preserve">No</t>
  </si>
  <si>
    <t xml:space="preserve">Tanggal</t>
  </si>
  <si>
    <t xml:space="preserve">Status</t>
  </si>
  <si>
    <t xml:space="preserve">2026-08-03</t>
  </si>
  <si>
    <t xml:space="preserve">C</t>
  </si>
  <si>
    <t xml:space="preserve">H</t>
  </si>
  <si>
    <t xml:space="preserve">I</t>
  </si>
  <si>
    <t xml:space="preserve">S</t>
  </si>
  <si>
    <t xml:space="preserve">2026-08-04</t>
  </si>
  <si>
    <t xml:space="preserve">A</t>
  </si>
  <si>
    <t xml:space="preserve">2026-08-05</t>
  </si>
  <si>
    <t xml:space="preserve">2026-08-06</t>
  </si>
  <si>
    <t xml:space="preserve">2026-08-07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</si>
  <si>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</si>
  <si>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</si>
  <si>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</si>
  <si>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</si>
  <si>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</si>
  <si>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2026-08-17</t>
  </si>
  <si>
    <t xml:space="preserve">2026-08-18</t>
  </si>
  <si>
    <t xml:space="preserve">2026-08-19</t>
  </si>
  <si>
    <t xml:space="preserve">2026-08-20</t>
  </si>
  <si>
    <t xml:space="preserve">2026-08-21</t>
  </si>
  <si>
    <t xml:space="preserve">2026-08-24</t>
  </si>
  <si>
    <t xml:space="preserve">2026-08-25</t>
  </si>
  <si>
    <t xml:space="preserve">2026-08-26</t>
  </si>
  <si>
    <t xml:space="preserve">2026-08-27</t>
  </si>
  <si>
    <t xml:space="preserve">2026-08-28</t>
  </si>
  <si>
    <t xml:space="preserve">Rekap Kehadiran &amp; Sisa Cuti - Agustus 2026</t>
  </si>
  <si>
    <t xml:space="preserve">Hadir</t>
  </si>
  <si>
    <t xml:space="preserve">Sakit</t>
  </si>
  <si>
    <t xml:space="preserve">Izin</t>
  </si>
  <si>
    <t xml:space="preserve">Cuti Bulan Ini</t>
  </si>
  <si>
    <t xml:space="preserve">Alpa</t>
  </si>
  <si>
    <t xml:space="preserve">Jatah Cuti/Th</t>
  </si>
  <si>
    <t xml:space="preserve">Sisa Cuti Tahun Ini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</si>
</sst>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E3A8A"/>
        <bgColor rgb="FF1E40AF"/>
      </patternFill>
    </fill>
    <fill>
      <patternFill patternType="solid">
        <fgColor rgb="FF1E40AF"/>
        <bgColor rgb="FF1E3A8A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ECACA"/>
        </patternFill>
      </fill>
    </dxf>
    <dxf>
      <fill>
        <patternFill>
          <bgColor rgb="FFFEF08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EF08A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1E40AF"/>
      <rgbColor rgb="FF339966"/>
      <rgbColor rgb="FF003300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/>
    </row>
    <row r="13" customFormat="false" ht="15" hidden="false" customHeight="false" outlineLevel="0" collapsed="false">
      <c r="B13" s="3" t="s">
        <v>8</v>
      </c>
    </row>
    <row r="14" customFormat="false" ht="15" hidden="false" customHeight="false" outlineLevel="0" collapsed="false">
      <c r="B14" s="2" t="s">
        <v>9</v>
      </c>
    </row>
    <row r="15" customFormat="false" ht="15" hidden="false" customHeight="false" outlineLevel="0" collapsed="false">
      <c r="B15" s="2" t="s">
        <v>10</v>
      </c>
    </row>
    <row r="16" customFormat="false" ht="15" hidden="false" customHeight="false" outlineLevel="0" collapsed="false">
      <c r="B16" s="2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/>
    </row>
    <row r="19" customFormat="false" ht="15" hidden="false" customHeight="false" outlineLevel="0" collapsed="false">
      <c r="B19" s="3" t="s">
        <v>13</v>
      </c>
    </row>
    <row r="20" customFormat="false" ht="15" hidden="false" customHeight="false" outlineLevel="0" collapsed="false">
      <c r="B20" s="2" t="s">
        <v>14</v>
      </c>
    </row>
    <row r="21" customFormat="false" ht="15" hidden="false" customHeight="false" outlineLevel="0" collapsed="false">
      <c r="B21" s="2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 t="s">
        <v>19</v>
      </c>
    </row>
    <row r="26" customFormat="false" ht="15" hidden="false" customHeight="false" outlineLevel="0" collapsed="false">
      <c r="B26" s="2"/>
    </row>
    <row r="27" customFormat="false" ht="15" hidden="false" customHeight="false" outlineLevel="0" collapsed="false">
      <c r="B27" s="3" t="s">
        <v>20</v>
      </c>
    </row>
    <row r="28" customFormat="false" ht="15" hidden="false" customHeight="false" outlineLevel="0" collapsed="false">
      <c r="B28" s="2" t="s">
        <v>21</v>
      </c>
    </row>
    <row r="29" customFormat="false" ht="15" hidden="false" customHeight="false" outlineLevel="0" collapsed="false">
      <c r="B29" s="2"/>
    </row>
    <row r="30" customFormat="false" ht="15" hidden="false" customHeight="false" outlineLevel="0" collapsed="false">
      <c r="B30" s="3" t="s">
        <v>22</v>
      </c>
    </row>
    <row r="31" customFormat="false" ht="15" hidden="false" customHeight="false" outlineLevel="0" collapsed="false">
      <c r="B31" s="2" t="s">
        <v>23</v>
      </c>
    </row>
    <row r="32" customFormat="false" ht="15" hidden="false" customHeight="false" outlineLevel="0" collapsed="false">
      <c r="B32" s="2" t="s">
        <v>24</v>
      </c>
    </row>
    <row r="33" customFormat="false" ht="15" hidden="false" customHeight="false" outlineLevel="0" collapsed="false">
      <c r="B33" s="2"/>
    </row>
    <row r="34" customFormat="false" ht="15" hidden="false" customHeight="false" outlineLevel="0" collapsed="false">
      <c r="B34" s="3" t="s">
        <v>25</v>
      </c>
    </row>
    <row r="35" customFormat="false" ht="15" hidden="false" customHeight="false" outlineLevel="0" collapsed="false">
      <c r="B35" s="2" t="s">
        <v>26</v>
      </c>
    </row>
    <row r="36" customFormat="false" ht="15" hidden="false" customHeight="false" outlineLevel="0" collapsed="false">
      <c r="B36" s="2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0"/>
    <col collapsed="false" customWidth="true" hidden="false" outlineLevel="0" max="5" min="4" style="0" width="16"/>
  </cols>
  <sheetData>
    <row r="2" customFormat="false" ht="25.5" hidden="false" customHeight="true" outlineLevel="0" collapsed="false">
      <c r="B2" s="4" t="s">
        <v>28</v>
      </c>
      <c r="C2" s="4"/>
      <c r="D2" s="4"/>
      <c r="E2" s="4"/>
    </row>
    <row r="4" customFormat="false" ht="23.85" hidden="false" customHeight="false" outlineLevel="0" collapsed="false">
      <c r="B4" s="5" t="s">
        <v>29</v>
      </c>
      <c r="C4" s="5" t="s">
        <v>30</v>
      </c>
      <c r="D4" s="5" t="s">
        <v>31</v>
      </c>
      <c r="E4" s="5" t="s">
        <v>32</v>
      </c>
    </row>
    <row r="5" customFormat="false" ht="15" hidden="false" customHeight="false" outlineLevel="0" collapsed="false">
      <c r="B5" s="6" t="s">
        <v>33</v>
      </c>
      <c r="C5" s="6" t="s">
        <v>34</v>
      </c>
      <c r="D5" s="7" t="s">
        <v>35</v>
      </c>
      <c r="E5" s="7" t="n">
        <v>12</v>
      </c>
    </row>
    <row r="6" customFormat="false" ht="15" hidden="false" customHeight="false" outlineLevel="0" collapsed="false">
      <c r="B6" s="6" t="s">
        <v>36</v>
      </c>
      <c r="C6" s="6" t="s">
        <v>37</v>
      </c>
      <c r="D6" s="7" t="s">
        <v>38</v>
      </c>
      <c r="E6" s="7" t="n">
        <v>12</v>
      </c>
    </row>
    <row r="7" customFormat="false" ht="15" hidden="false" customHeight="false" outlineLevel="0" collapsed="false">
      <c r="B7" s="6" t="s">
        <v>39</v>
      </c>
      <c r="C7" s="6" t="s">
        <v>40</v>
      </c>
      <c r="D7" s="7" t="s">
        <v>41</v>
      </c>
      <c r="E7" s="7" t="n">
        <v>12</v>
      </c>
    </row>
    <row r="8" customFormat="false" ht="15" hidden="false" customHeight="false" outlineLevel="0" collapsed="false">
      <c r="B8" s="6" t="s">
        <v>42</v>
      </c>
      <c r="C8" s="6" t="s">
        <v>43</v>
      </c>
      <c r="D8" s="7" t="s">
        <v>44</v>
      </c>
      <c r="E8" s="7" t="n">
        <v>12</v>
      </c>
    </row>
    <row r="9" customFormat="false" ht="15" hidden="false" customHeight="false" outlineLevel="0" collapsed="false">
      <c r="B9" s="6" t="s">
        <v>45</v>
      </c>
      <c r="C9" s="6" t="s">
        <v>46</v>
      </c>
      <c r="D9" s="7" t="s">
        <v>47</v>
      </c>
      <c r="E9" s="7" t="n">
        <v>12</v>
      </c>
    </row>
    <row r="10" customFormat="false" ht="15" hidden="false" customHeight="false" outlineLevel="0" collapsed="false">
      <c r="B10" s="6" t="s">
        <v>48</v>
      </c>
      <c r="C10" s="6" t="s">
        <v>49</v>
      </c>
      <c r="D10" s="7" t="s">
        <v>50</v>
      </c>
      <c r="E10" s="7" t="n">
        <v>12</v>
      </c>
    </row>
    <row r="11" customFormat="false" ht="15" hidden="false" customHeight="false" outlineLevel="0" collapsed="false">
      <c r="B11" s="6" t="s">
        <v>51</v>
      </c>
      <c r="C11" s="6" t="s">
        <v>52</v>
      </c>
      <c r="D11" s="7" t="s">
        <v>53</v>
      </c>
      <c r="E11" s="7" t="n">
        <v>12</v>
      </c>
    </row>
    <row r="12" customFormat="false" ht="15" hidden="false" customHeight="false" outlineLevel="0" collapsed="false">
      <c r="B12" s="6" t="s">
        <v>54</v>
      </c>
      <c r="C12" s="6" t="s">
        <v>55</v>
      </c>
      <c r="D12" s="7" t="s">
        <v>56</v>
      </c>
      <c r="E12" s="7" t="n">
        <v>12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3"/>
    <col collapsed="false" customWidth="true" hidden="false" outlineLevel="0" max="4" min="4" style="0" width="20"/>
    <col collapsed="false" customWidth="true" hidden="false" outlineLevel="0" max="5" min="5" style="0" width="10"/>
  </cols>
  <sheetData>
    <row r="2" customFormat="false" ht="25.5" hidden="false" customHeight="true" outlineLevel="0" collapsed="false">
      <c r="B2" s="4" t="s">
        <v>57</v>
      </c>
      <c r="C2" s="4"/>
      <c r="D2" s="4"/>
      <c r="E2" s="4"/>
    </row>
    <row r="4" customFormat="false" ht="15" hidden="false" customHeight="false" outlineLevel="0" collapsed="false">
      <c r="B4" s="5" t="s">
        <v>58</v>
      </c>
      <c r="C4" s="5" t="s">
        <v>59</v>
      </c>
      <c r="D4" s="5" t="s">
        <v>29</v>
      </c>
      <c r="E4" s="5" t="s">
        <v>60</v>
      </c>
    </row>
    <row r="5" customFormat="false" ht="15" hidden="false" customHeight="false" outlineLevel="0" collapsed="false">
      <c r="B5" s="7" t="n">
        <v>1</v>
      </c>
      <c r="C5" s="7" t="s">
        <v>61</v>
      </c>
      <c r="D5" s="6" t="s">
        <v>33</v>
      </c>
      <c r="E5" s="7" t="s">
        <v>62</v>
      </c>
    </row>
    <row r="6" customFormat="false" ht="15" hidden="false" customHeight="false" outlineLevel="0" collapsed="false">
      <c r="B6" s="7" t="n">
        <v>2</v>
      </c>
      <c r="C6" s="7" t="s">
        <v>61</v>
      </c>
      <c r="D6" s="6" t="s">
        <v>36</v>
      </c>
      <c r="E6" s="7" t="s">
        <v>63</v>
      </c>
    </row>
    <row r="7" customFormat="false" ht="15" hidden="false" customHeight="false" outlineLevel="0" collapsed="false">
      <c r="B7" s="7" t="n">
        <v>3</v>
      </c>
      <c r="C7" s="7" t="s">
        <v>61</v>
      </c>
      <c r="D7" s="6" t="s">
        <v>39</v>
      </c>
      <c r="E7" s="7" t="s">
        <v>63</v>
      </c>
    </row>
    <row r="8" customFormat="false" ht="15" hidden="false" customHeight="false" outlineLevel="0" collapsed="false">
      <c r="B8" s="7" t="n">
        <v>4</v>
      </c>
      <c r="C8" s="7" t="s">
        <v>61</v>
      </c>
      <c r="D8" s="6" t="s">
        <v>42</v>
      </c>
      <c r="E8" s="7" t="s">
        <v>63</v>
      </c>
    </row>
    <row r="9" customFormat="false" ht="15" hidden="false" customHeight="false" outlineLevel="0" collapsed="false">
      <c r="B9" s="7" t="n">
        <v>5</v>
      </c>
      <c r="C9" s="7" t="s">
        <v>61</v>
      </c>
      <c r="D9" s="6" t="s">
        <v>45</v>
      </c>
      <c r="E9" s="7" t="s">
        <v>63</v>
      </c>
    </row>
    <row r="10" customFormat="false" ht="15" hidden="false" customHeight="false" outlineLevel="0" collapsed="false">
      <c r="B10" s="7" t="n">
        <v>6</v>
      </c>
      <c r="C10" s="7" t="s">
        <v>61</v>
      </c>
      <c r="D10" s="6" t="s">
        <v>48</v>
      </c>
      <c r="E10" s="7" t="s">
        <v>64</v>
      </c>
    </row>
    <row r="11" customFormat="false" ht="15" hidden="false" customHeight="false" outlineLevel="0" collapsed="false">
      <c r="B11" s="7" t="n">
        <v>7</v>
      </c>
      <c r="C11" s="7" t="s">
        <v>61</v>
      </c>
      <c r="D11" s="6" t="s">
        <v>51</v>
      </c>
      <c r="E11" s="7" t="s">
        <v>65</v>
      </c>
    </row>
    <row r="12" customFormat="false" ht="15" hidden="false" customHeight="false" outlineLevel="0" collapsed="false">
      <c r="B12" s="7" t="n">
        <v>8</v>
      </c>
      <c r="C12" s="7" t="s">
        <v>61</v>
      </c>
      <c r="D12" s="6" t="s">
        <v>54</v>
      </c>
      <c r="E12" s="7" t="s">
        <v>63</v>
      </c>
    </row>
    <row r="13" customFormat="false" ht="15" hidden="false" customHeight="false" outlineLevel="0" collapsed="false">
      <c r="B13" s="7" t="n">
        <v>9</v>
      </c>
      <c r="C13" s="7" t="s">
        <v>66</v>
      </c>
      <c r="D13" s="6" t="s">
        <v>33</v>
      </c>
      <c r="E13" s="7" t="s">
        <v>67</v>
      </c>
    </row>
    <row r="14" customFormat="false" ht="15" hidden="false" customHeight="false" outlineLevel="0" collapsed="false">
      <c r="B14" s="7" t="n">
        <v>10</v>
      </c>
      <c r="C14" s="7" t="s">
        <v>66</v>
      </c>
      <c r="D14" s="6" t="s">
        <v>36</v>
      </c>
      <c r="E14" s="7" t="s">
        <v>65</v>
      </c>
    </row>
    <row r="15" customFormat="false" ht="15" hidden="false" customHeight="false" outlineLevel="0" collapsed="false">
      <c r="B15" s="7" t="n">
        <v>11</v>
      </c>
      <c r="C15" s="7" t="s">
        <v>66</v>
      </c>
      <c r="D15" s="6" t="s">
        <v>39</v>
      </c>
      <c r="E15" s="7" t="s">
        <v>63</v>
      </c>
    </row>
    <row r="16" customFormat="false" ht="15" hidden="false" customHeight="false" outlineLevel="0" collapsed="false">
      <c r="B16" s="7" t="n">
        <v>12</v>
      </c>
      <c r="C16" s="7" t="s">
        <v>66</v>
      </c>
      <c r="D16" s="6" t="s">
        <v>42</v>
      </c>
      <c r="E16" s="7" t="s">
        <v>65</v>
      </c>
    </row>
    <row r="17" customFormat="false" ht="15" hidden="false" customHeight="false" outlineLevel="0" collapsed="false">
      <c r="B17" s="7" t="n">
        <v>13</v>
      </c>
      <c r="C17" s="7" t="s">
        <v>66</v>
      </c>
      <c r="D17" s="6" t="s">
        <v>45</v>
      </c>
      <c r="E17" s="7" t="s">
        <v>63</v>
      </c>
    </row>
    <row r="18" customFormat="false" ht="15" hidden="false" customHeight="false" outlineLevel="0" collapsed="false">
      <c r="B18" s="7" t="n">
        <v>14</v>
      </c>
      <c r="C18" s="7" t="s">
        <v>66</v>
      </c>
      <c r="D18" s="6" t="s">
        <v>48</v>
      </c>
      <c r="E18" s="7" t="s">
        <v>63</v>
      </c>
    </row>
    <row r="19" customFormat="false" ht="15" hidden="false" customHeight="false" outlineLevel="0" collapsed="false">
      <c r="B19" s="7" t="n">
        <v>15</v>
      </c>
      <c r="C19" s="7" t="s">
        <v>66</v>
      </c>
      <c r="D19" s="6" t="s">
        <v>51</v>
      </c>
      <c r="E19" s="7" t="s">
        <v>63</v>
      </c>
    </row>
    <row r="20" customFormat="false" ht="15" hidden="false" customHeight="false" outlineLevel="0" collapsed="false">
      <c r="B20" s="7" t="n">
        <v>16</v>
      </c>
      <c r="C20" s="7" t="s">
        <v>66</v>
      </c>
      <c r="D20" s="6" t="s">
        <v>54</v>
      </c>
      <c r="E20" s="7" t="s">
        <v>63</v>
      </c>
    </row>
    <row r="21" customFormat="false" ht="15" hidden="false" customHeight="false" outlineLevel="0" collapsed="false">
      <c r="B21" s="7" t="n">
        <v>17</v>
      </c>
      <c r="C21" s="7" t="s">
        <v>68</v>
      </c>
      <c r="D21" s="6" t="s">
        <v>33</v>
      </c>
      <c r="E21" s="7" t="s">
        <v>63</v>
      </c>
    </row>
    <row r="22" customFormat="false" ht="15" hidden="false" customHeight="false" outlineLevel="0" collapsed="false">
      <c r="B22" s="7" t="n">
        <v>18</v>
      </c>
      <c r="C22" s="7" t="s">
        <v>68</v>
      </c>
      <c r="D22" s="6" t="s">
        <v>36</v>
      </c>
      <c r="E22" s="7" t="s">
        <v>63</v>
      </c>
    </row>
    <row r="23" customFormat="false" ht="15" hidden="false" customHeight="false" outlineLevel="0" collapsed="false">
      <c r="B23" s="7" t="n">
        <v>19</v>
      </c>
      <c r="C23" s="7" t="s">
        <v>68</v>
      </c>
      <c r="D23" s="6" t="s">
        <v>39</v>
      </c>
      <c r="E23" s="7" t="s">
        <v>63</v>
      </c>
    </row>
    <row r="24" customFormat="false" ht="15" hidden="false" customHeight="false" outlineLevel="0" collapsed="false">
      <c r="B24" s="7" t="n">
        <v>20</v>
      </c>
      <c r="C24" s="7" t="s">
        <v>68</v>
      </c>
      <c r="D24" s="6" t="s">
        <v>42</v>
      </c>
      <c r="E24" s="7" t="s">
        <v>65</v>
      </c>
    </row>
    <row r="25" customFormat="false" ht="15" hidden="false" customHeight="false" outlineLevel="0" collapsed="false">
      <c r="B25" s="7" t="n">
        <v>21</v>
      </c>
      <c r="C25" s="7" t="s">
        <v>68</v>
      </c>
      <c r="D25" s="6" t="s">
        <v>45</v>
      </c>
      <c r="E25" s="7" t="s">
        <v>63</v>
      </c>
    </row>
    <row r="26" customFormat="false" ht="15" hidden="false" customHeight="false" outlineLevel="0" collapsed="false">
      <c r="B26" s="7" t="n">
        <v>22</v>
      </c>
      <c r="C26" s="7" t="s">
        <v>68</v>
      </c>
      <c r="D26" s="6" t="s">
        <v>48</v>
      </c>
      <c r="E26" s="7" t="s">
        <v>63</v>
      </c>
    </row>
    <row r="27" customFormat="false" ht="15" hidden="false" customHeight="false" outlineLevel="0" collapsed="false">
      <c r="B27" s="7" t="n">
        <v>23</v>
      </c>
      <c r="C27" s="7" t="s">
        <v>68</v>
      </c>
      <c r="D27" s="6" t="s">
        <v>51</v>
      </c>
      <c r="E27" s="7" t="s">
        <v>67</v>
      </c>
    </row>
    <row r="28" customFormat="false" ht="15" hidden="false" customHeight="false" outlineLevel="0" collapsed="false">
      <c r="B28" s="7" t="n">
        <v>24</v>
      </c>
      <c r="C28" s="7" t="s">
        <v>68</v>
      </c>
      <c r="D28" s="6" t="s">
        <v>54</v>
      </c>
      <c r="E28" s="7" t="s">
        <v>63</v>
      </c>
    </row>
    <row r="29" customFormat="false" ht="15" hidden="false" customHeight="false" outlineLevel="0" collapsed="false">
      <c r="B29" s="7" t="n">
        <v>25</v>
      </c>
      <c r="C29" s="7" t="s">
        <v>69</v>
      </c>
      <c r="D29" s="6" t="s">
        <v>33</v>
      </c>
      <c r="E29" s="7" t="s">
        <v>63</v>
      </c>
    </row>
    <row r="30" customFormat="false" ht="15" hidden="false" customHeight="false" outlineLevel="0" collapsed="false">
      <c r="B30" s="7" t="n">
        <v>26</v>
      </c>
      <c r="C30" s="7" t="s">
        <v>69</v>
      </c>
      <c r="D30" s="6" t="s">
        <v>36</v>
      </c>
      <c r="E30" s="7" t="s">
        <v>63</v>
      </c>
    </row>
    <row r="31" customFormat="false" ht="15" hidden="false" customHeight="false" outlineLevel="0" collapsed="false">
      <c r="B31" s="7" t="n">
        <v>27</v>
      </c>
      <c r="C31" s="7" t="s">
        <v>69</v>
      </c>
      <c r="D31" s="6" t="s">
        <v>39</v>
      </c>
      <c r="E31" s="7" t="s">
        <v>64</v>
      </c>
    </row>
    <row r="32" customFormat="false" ht="15" hidden="false" customHeight="false" outlineLevel="0" collapsed="false">
      <c r="B32" s="7" t="n">
        <v>28</v>
      </c>
      <c r="C32" s="7" t="s">
        <v>69</v>
      </c>
      <c r="D32" s="6" t="s">
        <v>42</v>
      </c>
      <c r="E32" s="7" t="s">
        <v>63</v>
      </c>
    </row>
    <row r="33" customFormat="false" ht="15" hidden="false" customHeight="false" outlineLevel="0" collapsed="false">
      <c r="B33" s="7" t="n">
        <v>29</v>
      </c>
      <c r="C33" s="7" t="s">
        <v>69</v>
      </c>
      <c r="D33" s="6" t="s">
        <v>45</v>
      </c>
      <c r="E33" s="7" t="s">
        <v>63</v>
      </c>
    </row>
    <row r="34" customFormat="false" ht="15" hidden="false" customHeight="false" outlineLevel="0" collapsed="false">
      <c r="B34" s="7" t="n">
        <v>30</v>
      </c>
      <c r="C34" s="7" t="s">
        <v>69</v>
      </c>
      <c r="D34" s="6" t="s">
        <v>48</v>
      </c>
      <c r="E34" s="7" t="s">
        <v>63</v>
      </c>
    </row>
    <row r="35" customFormat="false" ht="15" hidden="false" customHeight="false" outlineLevel="0" collapsed="false">
      <c r="B35" s="7" t="n">
        <v>31</v>
      </c>
      <c r="C35" s="7" t="s">
        <v>69</v>
      </c>
      <c r="D35" s="6" t="s">
        <v>51</v>
      </c>
      <c r="E35" s="7" t="s">
        <v>63</v>
      </c>
    </row>
    <row r="36" customFormat="false" ht="15" hidden="false" customHeight="false" outlineLevel="0" collapsed="false">
      <c r="B36" s="7" t="n">
        <v>32</v>
      </c>
      <c r="C36" s="7" t="s">
        <v>69</v>
      </c>
      <c r="D36" s="6" t="s">
        <v>54</v>
      </c>
      <c r="E36" s="7" t="s">
        <v>63</v>
      </c>
    </row>
    <row r="37" customFormat="false" ht="15" hidden="false" customHeight="false" outlineLevel="0" collapsed="false">
      <c r="B37" s="7" t="n">
        <v>33</v>
      </c>
      <c r="C37" s="7" t="s">
        <v>70</v>
      </c>
      <c r="D37" s="6" t="s">
        <v>33</v>
      </c>
      <c r="E37" s="7" t="s">
        <v>63</v>
      </c>
    </row>
    <row r="38" customFormat="false" ht="15" hidden="false" customHeight="false" outlineLevel="0" collapsed="false">
      <c r="B38" s="7" t="n">
        <v>34</v>
      </c>
      <c r="C38" s="7" t="s">
        <v>70</v>
      </c>
      <c r="D38" s="6" t="s">
        <v>36</v>
      </c>
      <c r="E38" s="7" t="s">
        <v>63</v>
      </c>
    </row>
    <row r="39" customFormat="false" ht="15" hidden="false" customHeight="false" outlineLevel="0" collapsed="false">
      <c r="B39" s="7" t="n">
        <v>35</v>
      </c>
      <c r="C39" s="7" t="s">
        <v>70</v>
      </c>
      <c r="D39" s="6" t="s">
        <v>39</v>
      </c>
      <c r="E39" s="7" t="s">
        <v>63</v>
      </c>
    </row>
    <row r="40" customFormat="false" ht="15" hidden="false" customHeight="false" outlineLevel="0" collapsed="false">
      <c r="B40" s="7" t="n">
        <v>36</v>
      </c>
      <c r="C40" s="7" t="s">
        <v>70</v>
      </c>
      <c r="D40" s="6" t="s">
        <v>42</v>
      </c>
      <c r="E40" s="7" t="s">
        <v>63</v>
      </c>
    </row>
    <row r="41" customFormat="false" ht="15" hidden="false" customHeight="false" outlineLevel="0" collapsed="false">
      <c r="B41" s="7" t="n">
        <v>37</v>
      </c>
      <c r="C41" s="7" t="s">
        <v>70</v>
      </c>
      <c r="D41" s="6" t="s">
        <v>45</v>
      </c>
      <c r="E41" s="7" t="s">
        <v>63</v>
      </c>
    </row>
    <row r="42" customFormat="false" ht="15" hidden="false" customHeight="false" outlineLevel="0" collapsed="false">
      <c r="B42" s="7" t="n">
        <v>38</v>
      </c>
      <c r="C42" s="7" t="s">
        <v>70</v>
      </c>
      <c r="D42" s="6" t="s">
        <v>48</v>
      </c>
      <c r="E42" s="7" t="s">
        <v>63</v>
      </c>
    </row>
    <row r="43" customFormat="false" ht="15" hidden="false" customHeight="false" outlineLevel="0" collapsed="false">
      <c r="B43" s="7" t="n">
        <v>39</v>
      </c>
      <c r="C43" s="7" t="s">
        <v>70</v>
      </c>
      <c r="D43" s="6" t="s">
        <v>51</v>
      </c>
      <c r="E43" s="7" t="s">
        <v>65</v>
      </c>
    </row>
    <row r="44" customFormat="false" ht="15" hidden="false" customHeight="false" outlineLevel="0" collapsed="false">
      <c r="B44" s="7" t="n">
        <v>40</v>
      </c>
      <c r="C44" s="7" t="s">
        <v>70</v>
      </c>
      <c r="D44" s="6" t="s">
        <v>54</v>
      </c>
      <c r="E44" s="7" t="s">
        <v>63</v>
      </c>
    </row>
    <row r="45" customFormat="false" ht="15" hidden="false" customHeight="false" outlineLevel="0" collapsed="false">
      <c r="B45" s="7" t="n">
        <v>41</v>
      </c>
      <c r="C45" s="7" t="s">
        <v>71</v>
      </c>
      <c r="D45" s="6" t="s">
        <v>33</v>
      </c>
      <c r="E45" s="7" t="s">
        <v>63</v>
      </c>
    </row>
    <row r="46" customFormat="false" ht="15" hidden="false" customHeight="false" outlineLevel="0" collapsed="false">
      <c r="B46" s="7" t="n">
        <v>42</v>
      </c>
      <c r="C46" s="7" t="s">
        <v>71</v>
      </c>
      <c r="D46" s="6" t="s">
        <v>36</v>
      </c>
      <c r="E46" s="7" t="s">
        <v>63</v>
      </c>
    </row>
    <row r="47" customFormat="false" ht="15" hidden="false" customHeight="false" outlineLevel="0" collapsed="false">
      <c r="B47" s="7" t="n">
        <v>43</v>
      </c>
      <c r="C47" s="7" t="s">
        <v>71</v>
      </c>
      <c r="D47" s="6" t="s">
        <v>39</v>
      </c>
      <c r="E47" s="7" t="s">
        <v>63</v>
      </c>
    </row>
    <row r="48" customFormat="false" ht="15" hidden="false" customHeight="false" outlineLevel="0" collapsed="false">
      <c r="B48" s="7" t="n">
        <v>44</v>
      </c>
      <c r="C48" s="7" t="s">
        <v>71</v>
      </c>
      <c r="D48" s="6" t="s">
        <v>42</v>
      </c>
      <c r="E48" s="7" t="s">
        <v>65</v>
      </c>
    </row>
    <row r="49" customFormat="false" ht="15" hidden="false" customHeight="false" outlineLevel="0" collapsed="false">
      <c r="B49" s="7" t="n">
        <v>45</v>
      </c>
      <c r="C49" s="7" t="s">
        <v>71</v>
      </c>
      <c r="D49" s="6" t="s">
        <v>45</v>
      </c>
      <c r="E49" s="7" t="s">
        <v>63</v>
      </c>
    </row>
    <row r="50" customFormat="false" ht="15" hidden="false" customHeight="false" outlineLevel="0" collapsed="false">
      <c r="B50" s="7" t="n">
        <v>46</v>
      </c>
      <c r="C50" s="7" t="s">
        <v>71</v>
      </c>
      <c r="D50" s="6" t="s">
        <v>48</v>
      </c>
      <c r="E50" s="7" t="s">
        <v>64</v>
      </c>
    </row>
    <row r="51" customFormat="false" ht="15" hidden="false" customHeight="false" outlineLevel="0" collapsed="false">
      <c r="B51" s="7" t="n">
        <v>47</v>
      </c>
      <c r="C51" s="7" t="s">
        <v>71</v>
      </c>
      <c r="D51" s="6" t="s">
        <v>51</v>
      </c>
      <c r="E51" s="7" t="s">
        <v>63</v>
      </c>
    </row>
    <row r="52" customFormat="false" ht="15" hidden="false" customHeight="false" outlineLevel="0" collapsed="false">
      <c r="B52" s="7" t="n">
        <v>48</v>
      </c>
      <c r="C52" s="7" t="s">
        <v>71</v>
      </c>
      <c r="D52" s="6" t="s">
        <v>54</v>
      </c>
      <c r="E52" s="7" t="s">
        <v>63</v>
      </c>
    </row>
    <row r="53" customFormat="false" ht="15" hidden="false" customHeight="false" outlineLevel="0" collapsed="false">
      <c r="B53" s="7" t="n">
        <v>49</v>
      </c>
      <c r="C53" s="7" t="s">
        <v>72</v>
      </c>
      <c r="D53" s="6" t="s">
        <v>33</v>
      </c>
      <c r="E53" s="7" t="s">
        <v>63</v>
      </c>
    </row>
    <row r="54" customFormat="false" ht="15" hidden="false" customHeight="false" outlineLevel="0" collapsed="false">
      <c r="B54" s="7" t="n">
        <v>50</v>
      </c>
      <c r="C54" s="7" t="s">
        <v>72</v>
      </c>
      <c r="D54" s="6" t="s">
        <v>36</v>
      </c>
      <c r="E54" s="7" t="s">
        <v>63</v>
      </c>
    </row>
    <row r="55" customFormat="false" ht="15" hidden="false" customHeight="false" outlineLevel="0" collapsed="false">
      <c r="B55" s="7" t="n">
        <v>51</v>
      </c>
      <c r="C55" s="7" t="s">
        <v>72</v>
      </c>
      <c r="D55" s="6" t="s">
        <v>39</v>
      </c>
      <c r="E55" s="7" t="s">
        <v>63</v>
      </c>
    </row>
    <row r="56" customFormat="false" ht="15" hidden="false" customHeight="false" outlineLevel="0" collapsed="false">
      <c r="B56" s="7" t="n">
        <v>52</v>
      </c>
      <c r="C56" s="7" t="s">
        <v>72</v>
      </c>
      <c r="D56" s="6" t="s">
        <v>42</v>
      </c>
      <c r="E56" s="7" t="s">
        <v>63</v>
      </c>
    </row>
    <row r="57" customFormat="false" ht="15" hidden="false" customHeight="false" outlineLevel="0" collapsed="false">
      <c r="B57" s="7" t="n">
        <v>53</v>
      </c>
      <c r="C57" s="7" t="s">
        <v>72</v>
      </c>
      <c r="D57" s="6" t="s">
        <v>45</v>
      </c>
      <c r="E57" s="7" t="s">
        <v>64</v>
      </c>
    </row>
    <row r="58" customFormat="false" ht="15" hidden="false" customHeight="false" outlineLevel="0" collapsed="false">
      <c r="B58" s="7" t="n">
        <v>54</v>
      </c>
      <c r="C58" s="7" t="s">
        <v>72</v>
      </c>
      <c r="D58" s="6" t="s">
        <v>48</v>
      </c>
      <c r="E58" s="7" t="s">
        <v>63</v>
      </c>
    </row>
    <row r="59" customFormat="false" ht="15" hidden="false" customHeight="false" outlineLevel="0" collapsed="false">
      <c r="B59" s="7" t="n">
        <v>55</v>
      </c>
      <c r="C59" s="7" t="s">
        <v>72</v>
      </c>
      <c r="D59" s="6" t="s">
        <v>51</v>
      </c>
      <c r="E59" s="7" t="s">
        <v>63</v>
      </c>
    </row>
    <row r="60" customFormat="false" ht="15" hidden="false" customHeight="false" outlineLevel="0" collapsed="false">
      <c r="B60" s="7" t="n">
        <v>56</v>
      </c>
      <c r="C60" s="7" t="s">
        <v>72</v>
      </c>
      <c r="D60" s="6" t="s">
        <v>54</v>
      </c>
      <c r="E60" s="7" t="s">
        <v>63</v>
      </c>
    </row>
    <row r="61" customFormat="false" ht="15" hidden="false" customHeight="false" outlineLevel="0" collapsed="false">
      <c r="B61" s="7" t="n">
        <v>57</v>
      </c>
      <c r="C61" s="7" t="s">
        <v>73</v>
      </c>
      <c r="D61" s="6" t="s">
        <v>33</v>
      </c>
      <c r="E61" s="7" t="s">
        <v>63</v>
      </c>
    </row>
    <row r="62" customFormat="false" ht="15" hidden="false" customHeight="false" outlineLevel="0" collapsed="false">
      <c r="B62" s="7" t="n">
        <v>58</v>
      </c>
      <c r="C62" s="7" t="s">
        <v>73</v>
      </c>
      <c r="D62" s="6" t="s">
        <v>36</v>
      </c>
      <c r="E62" s="7" t="s">
        <v>63</v>
      </c>
    </row>
    <row r="63" customFormat="false" ht="15" hidden="false" customHeight="false" outlineLevel="0" collapsed="false">
      <c r="B63" s="7" t="n">
        <v>59</v>
      </c>
      <c r="C63" s="7" t="s">
        <v>73</v>
      </c>
      <c r="D63" s="6" t="s">
        <v>39</v>
      </c>
      <c r="E63" s="7" t="s">
        <v>63</v>
      </c>
    </row>
    <row r="64" customFormat="false" ht="15" hidden="false" customHeight="false" outlineLevel="0" collapsed="false">
      <c r="B64" s="7" t="n">
        <v>60</v>
      </c>
      <c r="C64" s="7" t="s">
        <v>73</v>
      </c>
      <c r="D64" s="6" t="s">
        <v>42</v>
      </c>
      <c r="E64" s="7" t="s">
        <v>63</v>
      </c>
    </row>
    <row r="65" customFormat="false" ht="15" hidden="false" customHeight="false" outlineLevel="0" collapsed="false">
      <c r="B65" s="7" t="n">
        <v>61</v>
      </c>
      <c r="C65" s="7" t="s">
        <v>73</v>
      </c>
      <c r="D65" s="6" t="s">
        <v>45</v>
      </c>
      <c r="E65" s="7" t="s">
        <v>63</v>
      </c>
    </row>
    <row r="66" customFormat="false" ht="15" hidden="false" customHeight="false" outlineLevel="0" collapsed="false">
      <c r="B66" s="7" t="n">
        <v>62</v>
      </c>
      <c r="C66" s="7" t="s">
        <v>73</v>
      </c>
      <c r="D66" s="6" t="s">
        <v>48</v>
      </c>
      <c r="E66" s="7" t="s">
        <v>63</v>
      </c>
    </row>
    <row r="67" customFormat="false" ht="15" hidden="false" customHeight="false" outlineLevel="0" collapsed="false">
      <c r="B67" s="7" t="n">
        <v>63</v>
      </c>
      <c r="C67" s="7" t="s">
        <v>73</v>
      </c>
      <c r="D67" s="6" t="s">
        <v>51</v>
      </c>
      <c r="E67" s="7" t="s">
        <v>63</v>
      </c>
    </row>
    <row r="68" customFormat="false" ht="15" hidden="false" customHeight="false" outlineLevel="0" collapsed="false">
      <c r="B68" s="7" t="n">
        <v>64</v>
      </c>
      <c r="C68" s="7" t="s">
        <v>73</v>
      </c>
      <c r="D68" s="6" t="s">
        <v>54</v>
      </c>
      <c r="E68" s="7" t="s">
        <v>63</v>
      </c>
    </row>
    <row r="69" customFormat="false" ht="15" hidden="false" customHeight="false" outlineLevel="0" collapsed="false">
      <c r="B69" s="7" t="n">
        <v>65</v>
      </c>
      <c r="C69" s="7" t="s">
        <v>74</v>
      </c>
      <c r="D69" s="6" t="s">
        <v>33</v>
      </c>
      <c r="E69" s="7" t="s">
        <v>63</v>
      </c>
    </row>
    <row r="70" customFormat="false" ht="15" hidden="false" customHeight="false" outlineLevel="0" collapsed="false">
      <c r="B70" s="7" t="n">
        <v>66</v>
      </c>
      <c r="C70" s="7" t="s">
        <v>74</v>
      </c>
      <c r="D70" s="6" t="s">
        <v>36</v>
      </c>
      <c r="E70" s="7" t="s">
        <v>63</v>
      </c>
    </row>
    <row r="71" customFormat="false" ht="15" hidden="false" customHeight="false" outlineLevel="0" collapsed="false">
      <c r="B71" s="7" t="n">
        <v>67</v>
      </c>
      <c r="C71" s="7" t="s">
        <v>74</v>
      </c>
      <c r="D71" s="6" t="s">
        <v>39</v>
      </c>
      <c r="E71" s="7" t="s">
        <v>63</v>
      </c>
    </row>
    <row r="72" customFormat="false" ht="15" hidden="false" customHeight="false" outlineLevel="0" collapsed="false">
      <c r="B72" s="7" t="n">
        <v>68</v>
      </c>
      <c r="C72" s="7" t="s">
        <v>74</v>
      </c>
      <c r="D72" s="6" t="s">
        <v>42</v>
      </c>
      <c r="E72" s="7" t="s">
        <v>63</v>
      </c>
    </row>
    <row r="73" customFormat="false" ht="15" hidden="false" customHeight="false" outlineLevel="0" collapsed="false">
      <c r="B73" s="7" t="n">
        <v>69</v>
      </c>
      <c r="C73" s="7" t="s">
        <v>74</v>
      </c>
      <c r="D73" s="6" t="s">
        <v>45</v>
      </c>
      <c r="E73" s="7" t="s">
        <v>67</v>
      </c>
    </row>
    <row r="74" customFormat="false" ht="15" hidden="false" customHeight="false" outlineLevel="0" collapsed="false">
      <c r="B74" s="7" t="n">
        <v>70</v>
      </c>
      <c r="C74" s="7" t="s">
        <v>74</v>
      </c>
      <c r="D74" s="6" t="s">
        <v>48</v>
      </c>
      <c r="E74" s="7" t="s">
        <v>63</v>
      </c>
    </row>
    <row r="75" customFormat="false" ht="15" hidden="false" customHeight="false" outlineLevel="0" collapsed="false">
      <c r="B75" s="7" t="n">
        <v>71</v>
      </c>
      <c r="C75" s="7" t="s">
        <v>74</v>
      </c>
      <c r="D75" s="6" t="s">
        <v>51</v>
      </c>
      <c r="E75" s="7" t="s">
        <v>63</v>
      </c>
    </row>
    <row r="76" customFormat="false" ht="15" hidden="false" customHeight="false" outlineLevel="0" collapsed="false">
      <c r="B76" s="7" t="n">
        <v>72</v>
      </c>
      <c r="C76" s="7" t="s">
        <v>74</v>
      </c>
      <c r="D76" s="6" t="s">
        <v>54</v>
      </c>
      <c r="E76" s="7" t="s">
        <v>62</v>
      </c>
    </row>
    <row r="77" customFormat="false" ht="15" hidden="false" customHeight="false" outlineLevel="0" collapsed="false">
      <c r="B77" s="7" t="n">
        <v>73</v>
      </c>
      <c r="C77" s="7" t="s">
        <v>75</v>
      </c>
      <c r="D77" s="6" t="s">
        <v>33</v>
      </c>
      <c r="E77" s="7" t="s">
        <v>64</v>
      </c>
    </row>
    <row r="78" customFormat="false" ht="15" hidden="false" customHeight="false" outlineLevel="0" collapsed="false">
      <c r="B78" s="7" t="n">
        <v>74</v>
      </c>
      <c r="C78" s="7" t="s">
        <v>75</v>
      </c>
      <c r="D78" s="6" t="s">
        <v>36</v>
      </c>
      <c r="E78" s="7" t="s">
        <v>63</v>
      </c>
    </row>
    <row r="79" customFormat="false" ht="15" hidden="false" customHeight="false" outlineLevel="0" collapsed="false">
      <c r="B79" s="7" t="n">
        <v>75</v>
      </c>
      <c r="C79" s="7" t="s">
        <v>75</v>
      </c>
      <c r="D79" s="6" t="s">
        <v>39</v>
      </c>
      <c r="E79" s="7" t="s">
        <v>63</v>
      </c>
    </row>
    <row r="80" customFormat="false" ht="15" hidden="false" customHeight="false" outlineLevel="0" collapsed="false">
      <c r="B80" s="7" t="n">
        <v>76</v>
      </c>
      <c r="C80" s="7" t="s">
        <v>75</v>
      </c>
      <c r="D80" s="6" t="s">
        <v>42</v>
      </c>
      <c r="E80" s="7" t="s">
        <v>63</v>
      </c>
    </row>
    <row r="81" customFormat="false" ht="15" hidden="false" customHeight="false" outlineLevel="0" collapsed="false">
      <c r="B81" s="7" t="n">
        <v>77</v>
      </c>
      <c r="C81" s="7" t="s">
        <v>75</v>
      </c>
      <c r="D81" s="6" t="s">
        <v>45</v>
      </c>
      <c r="E81" s="7" t="s">
        <v>63</v>
      </c>
    </row>
    <row r="82" customFormat="false" ht="15" hidden="false" customHeight="false" outlineLevel="0" collapsed="false">
      <c r="B82" s="7" t="n">
        <v>78</v>
      </c>
      <c r="C82" s="7" t="s">
        <v>75</v>
      </c>
      <c r="D82" s="6" t="s">
        <v>48</v>
      </c>
      <c r="E82" s="7" t="s">
        <v>63</v>
      </c>
    </row>
    <row r="83" customFormat="false" ht="15" hidden="false" customHeight="false" outlineLevel="0" collapsed="false">
      <c r="B83" s="7" t="n">
        <v>79</v>
      </c>
      <c r="C83" s="7" t="s">
        <v>75</v>
      </c>
      <c r="D83" s="6" t="s">
        <v>51</v>
      </c>
      <c r="E83" s="7" t="s">
        <v>63</v>
      </c>
    </row>
    <row r="84" customFormat="false" ht="15" hidden="false" customHeight="false" outlineLevel="0" collapsed="false">
      <c r="B84" s="7" t="n">
        <v>80</v>
      </c>
      <c r="C84" s="7" t="s">
        <v>75</v>
      </c>
      <c r="D84" s="6" t="s">
        <v>54</v>
      </c>
      <c r="E84" s="7" t="s">
        <v>63</v>
      </c>
    </row>
    <row r="85" customFormat="false" ht="15" hidden="false" customHeight="false" outlineLevel="0" collapsed="false">
      <c r="B85" s="7" t="n">
        <v>81</v>
      </c>
      <c r="C85" s="7" t="s">
        <v>76</v>
      </c>
      <c r="D85" s="6" t="s">
        <v>33</v>
      </c>
      <c r="E85" s="7" t="s">
        <v>63</v>
      </c>
    </row>
    <row r="86" customFormat="false" ht="15" hidden="false" customHeight="false" outlineLevel="0" collapsed="false">
      <c r="B86" s="7" t="n">
        <v>82</v>
      </c>
      <c r="C86" s="7" t="s">
        <v>76</v>
      </c>
      <c r="D86" s="6" t="s">
        <v>36</v>
      </c>
      <c r="E86" s="7" t="s">
        <v>63</v>
      </c>
    </row>
    <row r="87" customFormat="false" ht="15" hidden="false" customHeight="false" outlineLevel="0" collapsed="false">
      <c r="B87" s="7" t="n">
        <v>83</v>
      </c>
      <c r="C87" s="7" t="s">
        <v>76</v>
      </c>
      <c r="D87" s="6" t="s">
        <v>39</v>
      </c>
      <c r="E87" s="7" t="s">
        <v>63</v>
      </c>
    </row>
    <row r="88" customFormat="false" ht="15" hidden="false" customHeight="false" outlineLevel="0" collapsed="false">
      <c r="B88" s="7" t="n">
        <v>84</v>
      </c>
      <c r="C88" s="7" t="s">
        <v>76</v>
      </c>
      <c r="D88" s="6" t="s">
        <v>42</v>
      </c>
      <c r="E88" s="7" t="s">
        <v>63</v>
      </c>
    </row>
    <row r="89" customFormat="false" ht="15" hidden="false" customHeight="false" outlineLevel="0" collapsed="false">
      <c r="B89" s="7" t="n">
        <v>85</v>
      </c>
      <c r="C89" s="7" t="s">
        <v>76</v>
      </c>
      <c r="D89" s="6" t="s">
        <v>45</v>
      </c>
      <c r="E89" s="7" t="s">
        <v>63</v>
      </c>
    </row>
    <row r="90" customFormat="false" ht="15" hidden="false" customHeight="false" outlineLevel="0" collapsed="false">
      <c r="B90" s="7" t="n">
        <v>86</v>
      </c>
      <c r="C90" s="7" t="s">
        <v>76</v>
      </c>
      <c r="D90" s="6" t="s">
        <v>48</v>
      </c>
      <c r="E90" s="7" t="s">
        <v>64</v>
      </c>
    </row>
    <row r="91" customFormat="false" ht="15" hidden="false" customHeight="false" outlineLevel="0" collapsed="false">
      <c r="B91" s="7" t="n">
        <v>87</v>
      </c>
      <c r="C91" s="7" t="s">
        <v>76</v>
      </c>
      <c r="D91" s="6" t="s">
        <v>51</v>
      </c>
      <c r="E91" s="7" t="s">
        <v>63</v>
      </c>
    </row>
    <row r="92" customFormat="false" ht="15" hidden="false" customHeight="false" outlineLevel="0" collapsed="false">
      <c r="B92" s="7" t="n">
        <v>88</v>
      </c>
      <c r="C92" s="7" t="s">
        <v>76</v>
      </c>
      <c r="D92" s="6" t="s">
        <v>54</v>
      </c>
      <c r="E92" s="7" t="s">
        <v>63</v>
      </c>
    </row>
    <row r="93" customFormat="false" ht="15" hidden="false" customHeight="false" outlineLevel="0" collapsed="false">
      <c r="B93" s="7" t="n">
        <v>89</v>
      </c>
      <c r="C93" s="7" t="s">
        <v>77</v>
      </c>
      <c r="D93" s="6" t="s">
        <v>33</v>
      </c>
      <c r="E93" s="7" t="s">
        <v>63</v>
      </c>
    </row>
    <row r="94" customFormat="false" ht="15" hidden="false" customHeight="false" outlineLevel="0" collapsed="false">
      <c r="B94" s="7" t="n">
        <v>90</v>
      </c>
      <c r="C94" s="7" t="s">
        <v>77</v>
      </c>
      <c r="D94" s="6" t="s">
        <v>36</v>
      </c>
      <c r="E94" s="7" t="s">
        <v>63</v>
      </c>
    </row>
    <row r="95" customFormat="false" ht="15" hidden="false" customHeight="false" outlineLevel="0" collapsed="false">
      <c r="B95" s="7" t="n">
        <v>91</v>
      </c>
      <c r="C95" s="7" t="s">
        <v>77</v>
      </c>
      <c r="D95" s="6" t="s">
        <v>39</v>
      </c>
      <c r="E95" s="7" t="s">
        <v>67</v>
      </c>
    </row>
    <row r="96" customFormat="false" ht="15" hidden="false" customHeight="false" outlineLevel="0" collapsed="false">
      <c r="B96" s="7" t="n">
        <v>92</v>
      </c>
      <c r="C96" s="7" t="s">
        <v>77</v>
      </c>
      <c r="D96" s="6" t="s">
        <v>42</v>
      </c>
      <c r="E96" s="7" t="s">
        <v>63</v>
      </c>
    </row>
    <row r="97" customFormat="false" ht="15" hidden="false" customHeight="false" outlineLevel="0" collapsed="false">
      <c r="B97" s="7" t="n">
        <v>93</v>
      </c>
      <c r="C97" s="7" t="s">
        <v>77</v>
      </c>
      <c r="D97" s="6" t="s">
        <v>45</v>
      </c>
      <c r="E97" s="7" t="s">
        <v>63</v>
      </c>
    </row>
    <row r="98" customFormat="false" ht="15" hidden="false" customHeight="false" outlineLevel="0" collapsed="false">
      <c r="B98" s="7" t="n">
        <v>94</v>
      </c>
      <c r="C98" s="7" t="s">
        <v>77</v>
      </c>
      <c r="D98" s="6" t="s">
        <v>48</v>
      </c>
      <c r="E98" s="7" t="s">
        <v>63</v>
      </c>
    </row>
    <row r="99" customFormat="false" ht="15" hidden="false" customHeight="false" outlineLevel="0" collapsed="false">
      <c r="B99" s="7" t="n">
        <v>95</v>
      </c>
      <c r="C99" s="7" t="s">
        <v>77</v>
      </c>
      <c r="D99" s="6" t="s">
        <v>51</v>
      </c>
      <c r="E99" s="7" t="s">
        <v>67</v>
      </c>
    </row>
    <row r="100" customFormat="false" ht="15" hidden="false" customHeight="false" outlineLevel="0" collapsed="false">
      <c r="B100" s="7" t="n">
        <v>96</v>
      </c>
      <c r="C100" s="7" t="s">
        <v>77</v>
      </c>
      <c r="D100" s="6" t="s">
        <v>54</v>
      </c>
      <c r="E100" s="7" t="s">
        <v>63</v>
      </c>
    </row>
    <row r="101" customFormat="false" ht="15" hidden="false" customHeight="false" outlineLevel="0" collapsed="false">
      <c r="B101" s="7" t="n">
        <v>97</v>
      </c>
      <c r="C101" s="7" t="s">
        <v>78</v>
      </c>
      <c r="D101" s="6" t="s">
        <v>33</v>
      </c>
      <c r="E101" s="7" t="s">
        <v>63</v>
      </c>
    </row>
    <row r="102" customFormat="false" ht="15" hidden="false" customHeight="false" outlineLevel="0" collapsed="false">
      <c r="B102" s="7" t="n">
        <v>98</v>
      </c>
      <c r="C102" s="7" t="s">
        <v>78</v>
      </c>
      <c r="D102" s="6" t="s">
        <v>36</v>
      </c>
      <c r="E102" s="7" t="s">
        <v>63</v>
      </c>
    </row>
    <row r="103" customFormat="false" ht="15" hidden="false" customHeight="false" outlineLevel="0" collapsed="false">
      <c r="B103" s="7" t="n">
        <v>99</v>
      </c>
      <c r="C103" s="7" t="s">
        <v>78</v>
      </c>
      <c r="D103" s="6" t="s">
        <v>39</v>
      </c>
      <c r="E103" s="7" t="s">
        <v>63</v>
      </c>
    </row>
    <row r="104" customFormat="false" ht="15" hidden="false" customHeight="false" outlineLevel="0" collapsed="false">
      <c r="B104" s="7" t="n">
        <v>100</v>
      </c>
      <c r="C104" s="7" t="s">
        <v>78</v>
      </c>
      <c r="D104" s="6" t="s">
        <v>42</v>
      </c>
      <c r="E104" s="7" t="s">
        <v>65</v>
      </c>
    </row>
    <row r="105" customFormat="false" ht="15" hidden="false" customHeight="false" outlineLevel="0" collapsed="false">
      <c r="B105" s="7" t="n">
        <v>101</v>
      </c>
      <c r="C105" s="7" t="s">
        <v>78</v>
      </c>
      <c r="D105" s="6" t="s">
        <v>45</v>
      </c>
      <c r="E105" s="7" t="s">
        <v>63</v>
      </c>
    </row>
    <row r="106" customFormat="false" ht="15" hidden="false" customHeight="false" outlineLevel="0" collapsed="false">
      <c r="B106" s="7" t="n">
        <v>102</v>
      </c>
      <c r="C106" s="7" t="s">
        <v>78</v>
      </c>
      <c r="D106" s="6" t="s">
        <v>48</v>
      </c>
      <c r="E106" s="7" t="s">
        <v>63</v>
      </c>
    </row>
    <row r="107" customFormat="false" ht="15" hidden="false" customHeight="false" outlineLevel="0" collapsed="false">
      <c r="B107" s="7" t="n">
        <v>103</v>
      </c>
      <c r="C107" s="7" t="s">
        <v>78</v>
      </c>
      <c r="D107" s="6" t="s">
        <v>51</v>
      </c>
      <c r="E107" s="7" t="s">
        <v>63</v>
      </c>
    </row>
    <row r="108" customFormat="false" ht="15" hidden="false" customHeight="false" outlineLevel="0" collapsed="false">
      <c r="B108" s="7" t="n">
        <v>104</v>
      </c>
      <c r="C108" s="7" t="s">
        <v>78</v>
      </c>
      <c r="D108" s="6" t="s">
        <v>54</v>
      </c>
      <c r="E108" s="7" t="s">
        <v>67</v>
      </c>
    </row>
    <row r="109" customFormat="false" ht="15" hidden="false" customHeight="false" outlineLevel="0" collapsed="false">
      <c r="B109" s="7" t="n">
        <v>105</v>
      </c>
      <c r="C109" s="7" t="s">
        <v>79</v>
      </c>
      <c r="D109" s="6" t="s">
        <v>33</v>
      </c>
      <c r="E109" s="7" t="s">
        <v>63</v>
      </c>
    </row>
    <row r="110" customFormat="false" ht="15" hidden="false" customHeight="false" outlineLevel="0" collapsed="false">
      <c r="B110" s="7" t="n">
        <v>106</v>
      </c>
      <c r="C110" s="7" t="s">
        <v>79</v>
      </c>
      <c r="D110" s="6" t="s">
        <v>36</v>
      </c>
      <c r="E110" s="7" t="s">
        <v>63</v>
      </c>
    </row>
    <row r="111" customFormat="false" ht="15" hidden="false" customHeight="false" outlineLevel="0" collapsed="false">
      <c r="B111" s="7" t="n">
        <v>107</v>
      </c>
      <c r="C111" s="7" t="s">
        <v>79</v>
      </c>
      <c r="D111" s="6" t="s">
        <v>39</v>
      </c>
      <c r="E111" s="7" t="s">
        <v>63</v>
      </c>
    </row>
    <row r="112" customFormat="false" ht="15" hidden="false" customHeight="false" outlineLevel="0" collapsed="false">
      <c r="B112" s="7" t="n">
        <v>108</v>
      </c>
      <c r="C112" s="7" t="s">
        <v>79</v>
      </c>
      <c r="D112" s="6" t="s">
        <v>42</v>
      </c>
      <c r="E112" s="7" t="s">
        <v>63</v>
      </c>
    </row>
    <row r="113" customFormat="false" ht="15" hidden="false" customHeight="false" outlineLevel="0" collapsed="false">
      <c r="B113" s="7" t="n">
        <v>109</v>
      </c>
      <c r="C113" s="7" t="s">
        <v>79</v>
      </c>
      <c r="D113" s="6" t="s">
        <v>45</v>
      </c>
      <c r="E113" s="7" t="s">
        <v>63</v>
      </c>
    </row>
    <row r="114" customFormat="false" ht="15" hidden="false" customHeight="false" outlineLevel="0" collapsed="false">
      <c r="B114" s="7" t="n">
        <v>110</v>
      </c>
      <c r="C114" s="7" t="s">
        <v>79</v>
      </c>
      <c r="D114" s="6" t="s">
        <v>48</v>
      </c>
      <c r="E114" s="7" t="s">
        <v>63</v>
      </c>
    </row>
    <row r="115" customFormat="false" ht="15" hidden="false" customHeight="false" outlineLevel="0" collapsed="false">
      <c r="B115" s="7" t="n">
        <v>111</v>
      </c>
      <c r="C115" s="7" t="s">
        <v>79</v>
      </c>
      <c r="D115" s="6" t="s">
        <v>51</v>
      </c>
      <c r="E115" s="7" t="s">
        <v>63</v>
      </c>
    </row>
    <row r="116" customFormat="false" ht="15" hidden="false" customHeight="false" outlineLevel="0" collapsed="false">
      <c r="B116" s="7" t="n">
        <v>112</v>
      </c>
      <c r="C116" s="7" t="s">
        <v>79</v>
      </c>
      <c r="D116" s="6" t="s">
        <v>54</v>
      </c>
      <c r="E116" s="7" t="s">
        <v>63</v>
      </c>
    </row>
    <row r="117" customFormat="false" ht="15" hidden="false" customHeight="false" outlineLevel="0" collapsed="false">
      <c r="B117" s="7" t="n">
        <v>113</v>
      </c>
      <c r="C117" s="7" t="s">
        <v>80</v>
      </c>
      <c r="D117" s="6" t="s">
        <v>33</v>
      </c>
      <c r="E117" s="7" t="s">
        <v>63</v>
      </c>
    </row>
    <row r="118" customFormat="false" ht="15" hidden="false" customHeight="false" outlineLevel="0" collapsed="false">
      <c r="B118" s="7" t="n">
        <v>114</v>
      </c>
      <c r="C118" s="7" t="s">
        <v>80</v>
      </c>
      <c r="D118" s="6" t="s">
        <v>36</v>
      </c>
      <c r="E118" s="7" t="s">
        <v>63</v>
      </c>
    </row>
    <row r="119" customFormat="false" ht="15" hidden="false" customHeight="false" outlineLevel="0" collapsed="false">
      <c r="B119" s="7" t="n">
        <v>115</v>
      </c>
      <c r="C119" s="7" t="s">
        <v>80</v>
      </c>
      <c r="D119" s="6" t="s">
        <v>39</v>
      </c>
      <c r="E119" s="7" t="s">
        <v>67</v>
      </c>
    </row>
    <row r="120" customFormat="false" ht="15" hidden="false" customHeight="false" outlineLevel="0" collapsed="false">
      <c r="B120" s="7" t="n">
        <v>116</v>
      </c>
      <c r="C120" s="7" t="s">
        <v>80</v>
      </c>
      <c r="D120" s="6" t="s">
        <v>42</v>
      </c>
      <c r="E120" s="7" t="s">
        <v>63</v>
      </c>
    </row>
    <row r="121" customFormat="false" ht="15" hidden="false" customHeight="false" outlineLevel="0" collapsed="false">
      <c r="B121" s="7" t="n">
        <v>117</v>
      </c>
      <c r="C121" s="7" t="s">
        <v>80</v>
      </c>
      <c r="D121" s="6" t="s">
        <v>45</v>
      </c>
      <c r="E121" s="7" t="s">
        <v>67</v>
      </c>
    </row>
    <row r="122" customFormat="false" ht="15" hidden="false" customHeight="false" outlineLevel="0" collapsed="false">
      <c r="B122" s="7" t="n">
        <v>118</v>
      </c>
      <c r="C122" s="7" t="s">
        <v>80</v>
      </c>
      <c r="D122" s="6" t="s">
        <v>48</v>
      </c>
      <c r="E122" s="7" t="s">
        <v>63</v>
      </c>
    </row>
    <row r="123" customFormat="false" ht="15" hidden="false" customHeight="false" outlineLevel="0" collapsed="false">
      <c r="B123" s="7" t="n">
        <v>119</v>
      </c>
      <c r="C123" s="7" t="s">
        <v>80</v>
      </c>
      <c r="D123" s="6" t="s">
        <v>51</v>
      </c>
      <c r="E123" s="7" t="s">
        <v>63</v>
      </c>
    </row>
    <row r="124" customFormat="false" ht="15" hidden="false" customHeight="false" outlineLevel="0" collapsed="false">
      <c r="B124" s="7" t="n">
        <v>120</v>
      </c>
      <c r="C124" s="7" t="s">
        <v>80</v>
      </c>
      <c r="D124" s="6" t="s">
        <v>54</v>
      </c>
      <c r="E124" s="7" t="s">
        <v>63</v>
      </c>
    </row>
    <row r="125" customFormat="false" ht="15" hidden="false" customHeight="false" outlineLevel="0" collapsed="false">
      <c r="B125" s="7" t="n">
        <v>121</v>
      </c>
      <c r="C125" s="7" t="s">
        <v>81</v>
      </c>
      <c r="D125" s="6" t="s">
        <v>33</v>
      </c>
      <c r="E125" s="7" t="s">
        <v>63</v>
      </c>
    </row>
    <row r="126" customFormat="false" ht="15" hidden="false" customHeight="false" outlineLevel="0" collapsed="false">
      <c r="B126" s="7" t="n">
        <v>122</v>
      </c>
      <c r="C126" s="7" t="s">
        <v>81</v>
      </c>
      <c r="D126" s="6" t="s">
        <v>36</v>
      </c>
      <c r="E126" s="7" t="s">
        <v>63</v>
      </c>
    </row>
    <row r="127" customFormat="false" ht="15" hidden="false" customHeight="false" outlineLevel="0" collapsed="false">
      <c r="B127" s="7" t="n">
        <v>123</v>
      </c>
      <c r="C127" s="7" t="s">
        <v>81</v>
      </c>
      <c r="D127" s="6" t="s">
        <v>39</v>
      </c>
      <c r="E127" s="7" t="s">
        <v>63</v>
      </c>
    </row>
    <row r="128" customFormat="false" ht="15" hidden="false" customHeight="false" outlineLevel="0" collapsed="false">
      <c r="B128" s="7" t="n">
        <v>124</v>
      </c>
      <c r="C128" s="7" t="s">
        <v>81</v>
      </c>
      <c r="D128" s="6" t="s">
        <v>42</v>
      </c>
      <c r="E128" s="7" t="s">
        <v>62</v>
      </c>
    </row>
    <row r="129" customFormat="false" ht="15" hidden="false" customHeight="false" outlineLevel="0" collapsed="false">
      <c r="B129" s="7" t="n">
        <v>125</v>
      </c>
      <c r="C129" s="7" t="s">
        <v>81</v>
      </c>
      <c r="D129" s="6" t="s">
        <v>45</v>
      </c>
      <c r="E129" s="7" t="s">
        <v>65</v>
      </c>
    </row>
    <row r="130" customFormat="false" ht="15" hidden="false" customHeight="false" outlineLevel="0" collapsed="false">
      <c r="B130" s="7" t="n">
        <v>126</v>
      </c>
      <c r="C130" s="7" t="s">
        <v>81</v>
      </c>
      <c r="D130" s="6" t="s">
        <v>48</v>
      </c>
      <c r="E130" s="7" t="s">
        <v>63</v>
      </c>
    </row>
    <row r="131" customFormat="false" ht="15" hidden="false" customHeight="false" outlineLevel="0" collapsed="false">
      <c r="B131" s="7" t="n">
        <v>127</v>
      </c>
      <c r="C131" s="7" t="s">
        <v>81</v>
      </c>
      <c r="D131" s="6" t="s">
        <v>51</v>
      </c>
      <c r="E131" s="7" t="s">
        <v>63</v>
      </c>
    </row>
    <row r="132" customFormat="false" ht="15" hidden="false" customHeight="false" outlineLevel="0" collapsed="false">
      <c r="B132" s="7" t="n">
        <v>128</v>
      </c>
      <c r="C132" s="7" t="s">
        <v>81</v>
      </c>
      <c r="D132" s="6" t="s">
        <v>54</v>
      </c>
      <c r="E132" s="7" t="s">
        <v>63</v>
      </c>
    </row>
    <row r="133" customFormat="false" ht="15" hidden="false" customHeight="false" outlineLevel="0" collapsed="false">
      <c r="B133" s="7" t="n">
        <v>129</v>
      </c>
      <c r="C133" s="7" t="s">
        <v>82</v>
      </c>
      <c r="D133" s="6" t="s">
        <v>33</v>
      </c>
      <c r="E133" s="7" t="s">
        <v>63</v>
      </c>
    </row>
    <row r="134" customFormat="false" ht="15" hidden="false" customHeight="false" outlineLevel="0" collapsed="false">
      <c r="B134" s="7" t="n">
        <v>130</v>
      </c>
      <c r="C134" s="7" t="s">
        <v>82</v>
      </c>
      <c r="D134" s="6" t="s">
        <v>36</v>
      </c>
      <c r="E134" s="7" t="s">
        <v>63</v>
      </c>
    </row>
    <row r="135" customFormat="false" ht="15" hidden="false" customHeight="false" outlineLevel="0" collapsed="false">
      <c r="B135" s="7" t="n">
        <v>131</v>
      </c>
      <c r="C135" s="7" t="s">
        <v>82</v>
      </c>
      <c r="D135" s="6" t="s">
        <v>39</v>
      </c>
      <c r="E135" s="7" t="s">
        <v>63</v>
      </c>
    </row>
    <row r="136" customFormat="false" ht="15" hidden="false" customHeight="false" outlineLevel="0" collapsed="false">
      <c r="B136" s="7" t="n">
        <v>132</v>
      </c>
      <c r="C136" s="7" t="s">
        <v>82</v>
      </c>
      <c r="D136" s="6" t="s">
        <v>42</v>
      </c>
      <c r="E136" s="7" t="s">
        <v>62</v>
      </c>
    </row>
    <row r="137" customFormat="false" ht="15" hidden="false" customHeight="false" outlineLevel="0" collapsed="false">
      <c r="B137" s="7" t="n">
        <v>133</v>
      </c>
      <c r="C137" s="7" t="s">
        <v>82</v>
      </c>
      <c r="D137" s="6" t="s">
        <v>45</v>
      </c>
      <c r="E137" s="7" t="s">
        <v>63</v>
      </c>
    </row>
    <row r="138" customFormat="false" ht="15" hidden="false" customHeight="false" outlineLevel="0" collapsed="false">
      <c r="B138" s="7" t="n">
        <v>134</v>
      </c>
      <c r="C138" s="7" t="s">
        <v>82</v>
      </c>
      <c r="D138" s="6" t="s">
        <v>48</v>
      </c>
      <c r="E138" s="7" t="s">
        <v>62</v>
      </c>
    </row>
    <row r="139" customFormat="false" ht="15" hidden="false" customHeight="false" outlineLevel="0" collapsed="false">
      <c r="B139" s="7" t="n">
        <v>135</v>
      </c>
      <c r="C139" s="7" t="s">
        <v>82</v>
      </c>
      <c r="D139" s="6" t="s">
        <v>51</v>
      </c>
      <c r="E139" s="7" t="s">
        <v>63</v>
      </c>
    </row>
    <row r="140" customFormat="false" ht="15" hidden="false" customHeight="false" outlineLevel="0" collapsed="false">
      <c r="B140" s="7" t="n">
        <v>136</v>
      </c>
      <c r="C140" s="7" t="s">
        <v>82</v>
      </c>
      <c r="D140" s="6" t="s">
        <v>54</v>
      </c>
      <c r="E140" s="7" t="s">
        <v>63</v>
      </c>
    </row>
    <row r="141" customFormat="false" ht="15" hidden="false" customHeight="false" outlineLevel="0" collapsed="false">
      <c r="B141" s="7" t="n">
        <v>137</v>
      </c>
      <c r="C141" s="7" t="s">
        <v>83</v>
      </c>
      <c r="D141" s="6" t="s">
        <v>33</v>
      </c>
      <c r="E141" s="7" t="s">
        <v>63</v>
      </c>
    </row>
    <row r="142" customFormat="false" ht="15" hidden="false" customHeight="false" outlineLevel="0" collapsed="false">
      <c r="B142" s="7" t="n">
        <v>138</v>
      </c>
      <c r="C142" s="7" t="s">
        <v>83</v>
      </c>
      <c r="D142" s="6" t="s">
        <v>36</v>
      </c>
      <c r="E142" s="7" t="s">
        <v>63</v>
      </c>
    </row>
    <row r="143" customFormat="false" ht="15" hidden="false" customHeight="false" outlineLevel="0" collapsed="false">
      <c r="B143" s="7" t="n">
        <v>139</v>
      </c>
      <c r="C143" s="7" t="s">
        <v>83</v>
      </c>
      <c r="D143" s="6" t="s">
        <v>39</v>
      </c>
      <c r="E143" s="7" t="s">
        <v>67</v>
      </c>
    </row>
    <row r="144" customFormat="false" ht="15" hidden="false" customHeight="false" outlineLevel="0" collapsed="false">
      <c r="B144" s="7" t="n">
        <v>140</v>
      </c>
      <c r="C144" s="7" t="s">
        <v>83</v>
      </c>
      <c r="D144" s="6" t="s">
        <v>42</v>
      </c>
      <c r="E144" s="7" t="s">
        <v>63</v>
      </c>
    </row>
    <row r="145" customFormat="false" ht="15" hidden="false" customHeight="false" outlineLevel="0" collapsed="false">
      <c r="B145" s="7" t="n">
        <v>141</v>
      </c>
      <c r="C145" s="7" t="s">
        <v>83</v>
      </c>
      <c r="D145" s="6" t="s">
        <v>45</v>
      </c>
      <c r="E145" s="7" t="s">
        <v>63</v>
      </c>
    </row>
    <row r="146" customFormat="false" ht="15" hidden="false" customHeight="false" outlineLevel="0" collapsed="false">
      <c r="B146" s="7" t="n">
        <v>142</v>
      </c>
      <c r="C146" s="7" t="s">
        <v>83</v>
      </c>
      <c r="D146" s="6" t="s">
        <v>48</v>
      </c>
      <c r="E146" s="7" t="s">
        <v>63</v>
      </c>
    </row>
    <row r="147" customFormat="false" ht="15" hidden="false" customHeight="false" outlineLevel="0" collapsed="false">
      <c r="B147" s="7" t="n">
        <v>143</v>
      </c>
      <c r="C147" s="7" t="s">
        <v>83</v>
      </c>
      <c r="D147" s="6" t="s">
        <v>51</v>
      </c>
      <c r="E147" s="7" t="s">
        <v>62</v>
      </c>
    </row>
    <row r="148" customFormat="false" ht="15" hidden="false" customHeight="false" outlineLevel="0" collapsed="false">
      <c r="B148" s="7" t="n">
        <v>144</v>
      </c>
      <c r="C148" s="7" t="s">
        <v>83</v>
      </c>
      <c r="D148" s="6" t="s">
        <v>54</v>
      </c>
      <c r="E148" s="7" t="s">
        <v>63</v>
      </c>
    </row>
    <row r="149" customFormat="false" ht="15" hidden="false" customHeight="false" outlineLevel="0" collapsed="false">
      <c r="B149" s="7" t="n">
        <v>145</v>
      </c>
      <c r="C149" s="7" t="s">
        <v>84</v>
      </c>
      <c r="D149" s="6" t="s">
        <v>33</v>
      </c>
      <c r="E149" s="7" t="s">
        <v>65</v>
      </c>
    </row>
    <row r="150" customFormat="false" ht="15" hidden="false" customHeight="false" outlineLevel="0" collapsed="false">
      <c r="B150" s="7" t="n">
        <v>146</v>
      </c>
      <c r="C150" s="7" t="s">
        <v>84</v>
      </c>
      <c r="D150" s="6" t="s">
        <v>36</v>
      </c>
      <c r="E150" s="7" t="s">
        <v>63</v>
      </c>
    </row>
    <row r="151" customFormat="false" ht="15" hidden="false" customHeight="false" outlineLevel="0" collapsed="false">
      <c r="B151" s="7" t="n">
        <v>147</v>
      </c>
      <c r="C151" s="7" t="s">
        <v>84</v>
      </c>
      <c r="D151" s="6" t="s">
        <v>39</v>
      </c>
      <c r="E151" s="7" t="s">
        <v>63</v>
      </c>
    </row>
    <row r="152" customFormat="false" ht="15" hidden="false" customHeight="false" outlineLevel="0" collapsed="false">
      <c r="B152" s="7" t="n">
        <v>148</v>
      </c>
      <c r="C152" s="7" t="s">
        <v>84</v>
      </c>
      <c r="D152" s="6" t="s">
        <v>42</v>
      </c>
      <c r="E152" s="7" t="s">
        <v>63</v>
      </c>
    </row>
    <row r="153" customFormat="false" ht="15" hidden="false" customHeight="false" outlineLevel="0" collapsed="false">
      <c r="B153" s="7" t="n">
        <v>149</v>
      </c>
      <c r="C153" s="7" t="s">
        <v>84</v>
      </c>
      <c r="D153" s="6" t="s">
        <v>45</v>
      </c>
      <c r="E153" s="7" t="s">
        <v>63</v>
      </c>
    </row>
    <row r="154" customFormat="false" ht="15" hidden="false" customHeight="false" outlineLevel="0" collapsed="false">
      <c r="B154" s="7" t="n">
        <v>150</v>
      </c>
      <c r="C154" s="7" t="s">
        <v>84</v>
      </c>
      <c r="D154" s="6" t="s">
        <v>48</v>
      </c>
      <c r="E154" s="7" t="s">
        <v>63</v>
      </c>
    </row>
    <row r="155" customFormat="false" ht="15" hidden="false" customHeight="false" outlineLevel="0" collapsed="false">
      <c r="B155" s="7" t="n">
        <v>151</v>
      </c>
      <c r="C155" s="7" t="s">
        <v>84</v>
      </c>
      <c r="D155" s="6" t="s">
        <v>51</v>
      </c>
      <c r="E155" s="7" t="s">
        <v>63</v>
      </c>
    </row>
    <row r="156" customFormat="false" ht="15" hidden="false" customHeight="false" outlineLevel="0" collapsed="false">
      <c r="B156" s="7" t="n">
        <v>152</v>
      </c>
      <c r="C156" s="7" t="s">
        <v>84</v>
      </c>
      <c r="D156" s="6" t="s">
        <v>54</v>
      </c>
      <c r="E156" s="7" t="s">
        <v>63</v>
      </c>
    </row>
    <row r="157" customFormat="false" ht="15" hidden="false" customHeight="false" outlineLevel="0" collapsed="false">
      <c r="B157" s="7" t="n">
        <v>153</v>
      </c>
      <c r="C157" s="7" t="s">
        <v>85</v>
      </c>
      <c r="D157" s="6" t="s">
        <v>33</v>
      </c>
      <c r="E157" s="7" t="s">
        <v>63</v>
      </c>
    </row>
    <row r="158" customFormat="false" ht="15" hidden="false" customHeight="false" outlineLevel="0" collapsed="false">
      <c r="B158" s="7" t="n">
        <v>154</v>
      </c>
      <c r="C158" s="7" t="s">
        <v>85</v>
      </c>
      <c r="D158" s="6" t="s">
        <v>36</v>
      </c>
      <c r="E158" s="7" t="s">
        <v>63</v>
      </c>
    </row>
    <row r="159" customFormat="false" ht="15" hidden="false" customHeight="false" outlineLevel="0" collapsed="false">
      <c r="B159" s="7" t="n">
        <v>155</v>
      </c>
      <c r="C159" s="7" t="s">
        <v>85</v>
      </c>
      <c r="D159" s="6" t="s">
        <v>39</v>
      </c>
      <c r="E159" s="7" t="s">
        <v>63</v>
      </c>
    </row>
    <row r="160" customFormat="false" ht="15" hidden="false" customHeight="false" outlineLevel="0" collapsed="false">
      <c r="B160" s="7" t="n">
        <v>156</v>
      </c>
      <c r="C160" s="7" t="s">
        <v>85</v>
      </c>
      <c r="D160" s="6" t="s">
        <v>42</v>
      </c>
      <c r="E160" s="7" t="s">
        <v>62</v>
      </c>
    </row>
    <row r="161" customFormat="false" ht="15" hidden="false" customHeight="false" outlineLevel="0" collapsed="false">
      <c r="B161" s="7" t="n">
        <v>157</v>
      </c>
      <c r="C161" s="7" t="s">
        <v>85</v>
      </c>
      <c r="D161" s="6" t="s">
        <v>45</v>
      </c>
      <c r="E161" s="7" t="s">
        <v>63</v>
      </c>
    </row>
    <row r="162" customFormat="false" ht="15" hidden="false" customHeight="false" outlineLevel="0" collapsed="false">
      <c r="B162" s="7" t="n">
        <v>158</v>
      </c>
      <c r="C162" s="7" t="s">
        <v>85</v>
      </c>
      <c r="D162" s="6" t="s">
        <v>48</v>
      </c>
      <c r="E162" s="7" t="s">
        <v>64</v>
      </c>
    </row>
    <row r="163" customFormat="false" ht="15" hidden="false" customHeight="false" outlineLevel="0" collapsed="false">
      <c r="B163" s="7" t="n">
        <v>159</v>
      </c>
      <c r="C163" s="7" t="s">
        <v>85</v>
      </c>
      <c r="D163" s="6" t="s">
        <v>51</v>
      </c>
      <c r="E163" s="7" t="s">
        <v>63</v>
      </c>
    </row>
    <row r="164" customFormat="false" ht="15" hidden="false" customHeight="false" outlineLevel="0" collapsed="false">
      <c r="B164" s="7" t="n">
        <v>160</v>
      </c>
      <c r="C164" s="7" t="s">
        <v>85</v>
      </c>
      <c r="D164" s="6" t="s">
        <v>54</v>
      </c>
      <c r="E164" s="7" t="s">
        <v>63</v>
      </c>
    </row>
  </sheetData>
  <mergeCells count="1">
    <mergeCell ref="B2:E2"/>
  </mergeCells>
  <conditionalFormatting sqref="C5:E164">
    <cfRule type="expression" priority="2" aboveAverage="0" equalAverage="0" bottom="0" percent="0" rank="0" text="" dxfId="0">
      <formula>$E5="A"</formula>
    </cfRule>
  </conditionalFormatting>
  <dataValidations count="2">
    <dataValidation allowBlank="false" errorStyle="stop" operator="between" showDropDown="false" showErrorMessage="false" showInputMessage="false" sqref="D5:D194" type="list">
      <formula1>'Data Karyawan'!$B$5:$B$12</formula1>
      <formula2>0</formula2>
    </dataValidation>
    <dataValidation allowBlank="false" errorStyle="stop" operator="between" showDropDown="false" showErrorMessage="false" showInputMessage="false" sqref="E5:E194" type="list">
      <formula1>"H,S,I,C,A"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5" min="3" style="0" width="10"/>
    <col collapsed="false" customWidth="true" hidden="false" outlineLevel="0" max="6" min="6" style="0" width="14"/>
    <col collapsed="false" customWidth="true" hidden="false" outlineLevel="0" max="7" min="7" style="0" width="10"/>
    <col collapsed="false" customWidth="true" hidden="false" outlineLevel="0" max="9" min="8" style="0" width="14"/>
  </cols>
  <sheetData>
    <row r="2" customFormat="false" ht="25.5" hidden="false" customHeight="true" outlineLevel="0" collapsed="false">
      <c r="B2" s="4" t="s">
        <v>86</v>
      </c>
      <c r="C2" s="4"/>
      <c r="D2" s="4"/>
      <c r="E2" s="4"/>
      <c r="F2" s="4"/>
      <c r="G2" s="4"/>
      <c r="H2" s="4"/>
      <c r="I2" s="4"/>
    </row>
    <row r="4" customFormat="false" ht="31.5" hidden="false" customHeight="true" outlineLevel="0" collapsed="false">
      <c r="B4" s="5" t="s">
        <v>29</v>
      </c>
      <c r="C4" s="5" t="s">
        <v>87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</row>
    <row r="5" customFormat="false" ht="15" hidden="false" customHeight="false" outlineLevel="0" collapsed="false">
      <c r="B5" s="8" t="str">
        <f aca="false">'Data Karyawan'!B5</f>
        <v>Siti Aminah</v>
      </c>
      <c r="C5" s="9" t="n">
        <f aca="false">COUNTIFS('Absensi Bulanan'!$D$5:$D$164,B5,'Absensi Bulanan'!$E$5:$E$164,"H")</f>
        <v>16</v>
      </c>
      <c r="D5" s="9" t="n">
        <f aca="false">COUNTIFS('Absensi Bulanan'!$D$5:$D$164,B5,'Absensi Bulanan'!$E$5:$E$164,"S")</f>
        <v>1</v>
      </c>
      <c r="E5" s="9" t="n">
        <f aca="false">COUNTIFS('Absensi Bulanan'!$D$5:$D$164,B5,'Absensi Bulanan'!$E$5:$E$164,"I")</f>
        <v>1</v>
      </c>
      <c r="F5" s="9" t="n">
        <f aca="false">COUNTIFS('Absensi Bulanan'!$D$5:$D$164,B5,'Absensi Bulanan'!$E$5:$E$164,"C")</f>
        <v>1</v>
      </c>
      <c r="G5" s="9" t="n">
        <f aca="false">COUNTIFS('Absensi Bulanan'!$D$5:$D$164,B5,'Absensi Bulanan'!$E$5:$E$164,"A")</f>
        <v>1</v>
      </c>
      <c r="H5" s="9" t="n">
        <f aca="false">'Data Karyawan'!E5</f>
        <v>12</v>
      </c>
      <c r="I5" s="9" t="n">
        <f aca="false">H5-F5</f>
        <v>11</v>
      </c>
    </row>
    <row r="6" customFormat="false" ht="15" hidden="false" customHeight="false" outlineLevel="0" collapsed="false">
      <c r="B6" s="8" t="str">
        <f aca="false">'Data Karyawan'!B6</f>
        <v>Budi Santoso</v>
      </c>
      <c r="C6" s="9" t="n">
        <f aca="false">COUNTIFS('Absensi Bulanan'!$D$5:$D$164,B6,'Absensi Bulanan'!$E$5:$E$164,"H")</f>
        <v>19</v>
      </c>
      <c r="D6" s="9" t="n">
        <f aca="false">COUNTIFS('Absensi Bulanan'!$D$5:$D$164,B6,'Absensi Bulanan'!$E$5:$E$164,"S")</f>
        <v>1</v>
      </c>
      <c r="E6" s="9" t="n">
        <f aca="false">COUNTIFS('Absensi Bulanan'!$D$5:$D$164,B6,'Absensi Bulanan'!$E$5:$E$164,"I")</f>
        <v>0</v>
      </c>
      <c r="F6" s="9" t="n">
        <f aca="false">COUNTIFS('Absensi Bulanan'!$D$5:$D$164,B6,'Absensi Bulanan'!$E$5:$E$164,"C")</f>
        <v>0</v>
      </c>
      <c r="G6" s="9" t="n">
        <f aca="false">COUNTIFS('Absensi Bulanan'!$D$5:$D$164,B6,'Absensi Bulanan'!$E$5:$E$164,"A")</f>
        <v>0</v>
      </c>
      <c r="H6" s="9" t="n">
        <f aca="false">'Data Karyawan'!E6</f>
        <v>12</v>
      </c>
      <c r="I6" s="9" t="n">
        <f aca="false">H6-F6</f>
        <v>12</v>
      </c>
    </row>
    <row r="7" customFormat="false" ht="15" hidden="false" customHeight="false" outlineLevel="0" collapsed="false">
      <c r="B7" s="8" t="str">
        <f aca="false">'Data Karyawan'!B7</f>
        <v>Dewi Lestari</v>
      </c>
      <c r="C7" s="9" t="n">
        <f aca="false">COUNTIFS('Absensi Bulanan'!$D$5:$D$164,B7,'Absensi Bulanan'!$E$5:$E$164,"H")</f>
        <v>16</v>
      </c>
      <c r="D7" s="9" t="n">
        <f aca="false">COUNTIFS('Absensi Bulanan'!$D$5:$D$164,B7,'Absensi Bulanan'!$E$5:$E$164,"S")</f>
        <v>0</v>
      </c>
      <c r="E7" s="9" t="n">
        <f aca="false">COUNTIFS('Absensi Bulanan'!$D$5:$D$164,B7,'Absensi Bulanan'!$E$5:$E$164,"I")</f>
        <v>1</v>
      </c>
      <c r="F7" s="9" t="n">
        <f aca="false">COUNTIFS('Absensi Bulanan'!$D$5:$D$164,B7,'Absensi Bulanan'!$E$5:$E$164,"C")</f>
        <v>0</v>
      </c>
      <c r="G7" s="9" t="n">
        <f aca="false">COUNTIFS('Absensi Bulanan'!$D$5:$D$164,B7,'Absensi Bulanan'!$E$5:$E$164,"A")</f>
        <v>3</v>
      </c>
      <c r="H7" s="9" t="n">
        <f aca="false">'Data Karyawan'!E7</f>
        <v>12</v>
      </c>
      <c r="I7" s="9" t="n">
        <f aca="false">H7-F7</f>
        <v>12</v>
      </c>
    </row>
    <row r="8" customFormat="false" ht="15" hidden="false" customHeight="false" outlineLevel="0" collapsed="false">
      <c r="B8" s="8" t="str">
        <f aca="false">'Data Karyawan'!B8</f>
        <v>Rahmat Hidayat</v>
      </c>
      <c r="C8" s="9" t="n">
        <f aca="false">COUNTIFS('Absensi Bulanan'!$D$5:$D$164,B8,'Absensi Bulanan'!$E$5:$E$164,"H")</f>
        <v>13</v>
      </c>
      <c r="D8" s="9" t="n">
        <f aca="false">COUNTIFS('Absensi Bulanan'!$D$5:$D$164,B8,'Absensi Bulanan'!$E$5:$E$164,"S")</f>
        <v>4</v>
      </c>
      <c r="E8" s="9" t="n">
        <f aca="false">COUNTIFS('Absensi Bulanan'!$D$5:$D$164,B8,'Absensi Bulanan'!$E$5:$E$164,"I")</f>
        <v>0</v>
      </c>
      <c r="F8" s="9" t="n">
        <f aca="false">COUNTIFS('Absensi Bulanan'!$D$5:$D$164,B8,'Absensi Bulanan'!$E$5:$E$164,"C")</f>
        <v>3</v>
      </c>
      <c r="G8" s="9" t="n">
        <f aca="false">COUNTIFS('Absensi Bulanan'!$D$5:$D$164,B8,'Absensi Bulanan'!$E$5:$E$164,"A")</f>
        <v>0</v>
      </c>
      <c r="H8" s="9" t="n">
        <f aca="false">'Data Karyawan'!E8</f>
        <v>12</v>
      </c>
      <c r="I8" s="9" t="n">
        <f aca="false">H8-F8</f>
        <v>9</v>
      </c>
    </row>
    <row r="9" customFormat="false" ht="15" hidden="false" customHeight="false" outlineLevel="0" collapsed="false">
      <c r="B9" s="8" t="str">
        <f aca="false">'Data Karyawan'!B9</f>
        <v>Ani Kusuma</v>
      </c>
      <c r="C9" s="9" t="n">
        <f aca="false">COUNTIFS('Absensi Bulanan'!$D$5:$D$164,B9,'Absensi Bulanan'!$E$5:$E$164,"H")</f>
        <v>16</v>
      </c>
      <c r="D9" s="9" t="n">
        <f aca="false">COUNTIFS('Absensi Bulanan'!$D$5:$D$164,B9,'Absensi Bulanan'!$E$5:$E$164,"S")</f>
        <v>1</v>
      </c>
      <c r="E9" s="9" t="n">
        <f aca="false">COUNTIFS('Absensi Bulanan'!$D$5:$D$164,B9,'Absensi Bulanan'!$E$5:$E$164,"I")</f>
        <v>1</v>
      </c>
      <c r="F9" s="9" t="n">
        <f aca="false">COUNTIFS('Absensi Bulanan'!$D$5:$D$164,B9,'Absensi Bulanan'!$E$5:$E$164,"C")</f>
        <v>0</v>
      </c>
      <c r="G9" s="9" t="n">
        <f aca="false">COUNTIFS('Absensi Bulanan'!$D$5:$D$164,B9,'Absensi Bulanan'!$E$5:$E$164,"A")</f>
        <v>2</v>
      </c>
      <c r="H9" s="9" t="n">
        <f aca="false">'Data Karyawan'!E9</f>
        <v>12</v>
      </c>
      <c r="I9" s="9" t="n">
        <f aca="false">H9-F9</f>
        <v>12</v>
      </c>
    </row>
    <row r="10" customFormat="false" ht="15" hidden="false" customHeight="false" outlineLevel="0" collapsed="false">
      <c r="B10" s="8" t="str">
        <f aca="false">'Data Karyawan'!B10</f>
        <v>Joko Prasetyo</v>
      </c>
      <c r="C10" s="9" t="n">
        <f aca="false">COUNTIFS('Absensi Bulanan'!$D$5:$D$164,B10,'Absensi Bulanan'!$E$5:$E$164,"H")</f>
        <v>15</v>
      </c>
      <c r="D10" s="9" t="n">
        <f aca="false">COUNTIFS('Absensi Bulanan'!$D$5:$D$164,B10,'Absensi Bulanan'!$E$5:$E$164,"S")</f>
        <v>0</v>
      </c>
      <c r="E10" s="9" t="n">
        <f aca="false">COUNTIFS('Absensi Bulanan'!$D$5:$D$164,B10,'Absensi Bulanan'!$E$5:$E$164,"I")</f>
        <v>4</v>
      </c>
      <c r="F10" s="9" t="n">
        <f aca="false">COUNTIFS('Absensi Bulanan'!$D$5:$D$164,B10,'Absensi Bulanan'!$E$5:$E$164,"C")</f>
        <v>1</v>
      </c>
      <c r="G10" s="9" t="n">
        <f aca="false">COUNTIFS('Absensi Bulanan'!$D$5:$D$164,B10,'Absensi Bulanan'!$E$5:$E$164,"A")</f>
        <v>0</v>
      </c>
      <c r="H10" s="9" t="n">
        <f aca="false">'Data Karyawan'!E10</f>
        <v>12</v>
      </c>
      <c r="I10" s="9" t="n">
        <f aca="false">H10-F10</f>
        <v>11</v>
      </c>
    </row>
    <row r="11" customFormat="false" ht="15" hidden="false" customHeight="false" outlineLevel="0" collapsed="false">
      <c r="B11" s="8" t="str">
        <f aca="false">'Data Karyawan'!B11</f>
        <v>Rina Wulandari</v>
      </c>
      <c r="C11" s="9" t="n">
        <f aca="false">COUNTIFS('Absensi Bulanan'!$D$5:$D$164,B11,'Absensi Bulanan'!$E$5:$E$164,"H")</f>
        <v>15</v>
      </c>
      <c r="D11" s="9" t="n">
        <f aca="false">COUNTIFS('Absensi Bulanan'!$D$5:$D$164,B11,'Absensi Bulanan'!$E$5:$E$164,"S")</f>
        <v>2</v>
      </c>
      <c r="E11" s="9" t="n">
        <f aca="false">COUNTIFS('Absensi Bulanan'!$D$5:$D$164,B11,'Absensi Bulanan'!$E$5:$E$164,"I")</f>
        <v>0</v>
      </c>
      <c r="F11" s="9" t="n">
        <f aca="false">COUNTIFS('Absensi Bulanan'!$D$5:$D$164,B11,'Absensi Bulanan'!$E$5:$E$164,"C")</f>
        <v>1</v>
      </c>
      <c r="G11" s="9" t="n">
        <f aca="false">COUNTIFS('Absensi Bulanan'!$D$5:$D$164,B11,'Absensi Bulanan'!$E$5:$E$164,"A")</f>
        <v>2</v>
      </c>
      <c r="H11" s="9" t="n">
        <f aca="false">'Data Karyawan'!E11</f>
        <v>12</v>
      </c>
      <c r="I11" s="9" t="n">
        <f aca="false">H11-F11</f>
        <v>11</v>
      </c>
    </row>
    <row r="12" customFormat="false" ht="15" hidden="false" customHeight="false" outlineLevel="0" collapsed="false">
      <c r="B12" s="8" t="str">
        <f aca="false">'Data Karyawan'!B12</f>
        <v>Agus Setiawan</v>
      </c>
      <c r="C12" s="9" t="n">
        <f aca="false">COUNTIFS('Absensi Bulanan'!$D$5:$D$164,B12,'Absensi Bulanan'!$E$5:$E$164,"H")</f>
        <v>18</v>
      </c>
      <c r="D12" s="9" t="n">
        <f aca="false">COUNTIFS('Absensi Bulanan'!$D$5:$D$164,B12,'Absensi Bulanan'!$E$5:$E$164,"S")</f>
        <v>0</v>
      </c>
      <c r="E12" s="9" t="n">
        <f aca="false">COUNTIFS('Absensi Bulanan'!$D$5:$D$164,B12,'Absensi Bulanan'!$E$5:$E$164,"I")</f>
        <v>0</v>
      </c>
      <c r="F12" s="9" t="n">
        <f aca="false">COUNTIFS('Absensi Bulanan'!$D$5:$D$164,B12,'Absensi Bulanan'!$E$5:$E$164,"C")</f>
        <v>1</v>
      </c>
      <c r="G12" s="9" t="n">
        <f aca="false">COUNTIFS('Absensi Bulanan'!$D$5:$D$164,B12,'Absensi Bulanan'!$E$5:$E$164,"A")</f>
        <v>1</v>
      </c>
      <c r="H12" s="9" t="n">
        <f aca="false">'Data Karyawan'!E12</f>
        <v>12</v>
      </c>
      <c r="I12" s="9" t="n">
        <f aca="false">H12-F12</f>
        <v>11</v>
      </c>
    </row>
  </sheetData>
  <mergeCells count="1">
    <mergeCell ref="B2:I2"/>
  </mergeCells>
  <conditionalFormatting sqref="B5:I12">
    <cfRule type="expression" priority="2" aboveAverage="0" equalAverage="0" bottom="0" percent="0" rank="0" text="" dxfId="1">
      <formula>$I5&lt;=2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2026-08-13T08:19:25Z</dcterms:created>
  <dc:creator>openpyxl</dc:creator>
  <dc:description/>
  <dc:language>en-US</dc:language>
  <cp:lastModifiedBy/>
  <dcterms:modified xsi:type="dcterms:W3CDTF">2026-08-13T08:19:25Z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