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Absensi Matriks Bulanan" sheetId="2" state="visible" r:id="rId4"/>
    <sheet name="Rekap Ringka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<sst xmlns="http://schemas.openxmlformats.org/spreadsheetml/2006/main" count="328" uniqueCount="56">
  <si>
    <t xml:space="preserve">Template Absensi Excel Format Matriks Bulanan</t>
  </si>
  <si>
    <t xml:space="preserve">Tentang Format Ini</t>
  </si>
  <si>
    <t xml:space="preserve">Template ini pakai FORMAT MATRIKS/KALENDER — tanggal 1-31 jadi KOLOM, nama jadi BARIS,</t>
  </si>
  <si>
    <t xml:space="preserve">satu sel diisi per hari. Ini format absensi klasik yang paling umum dipakai untuk absensi</t>
  </si>
  <si>
    <t xml:space="preserve">fisik/cetak kantor, BERBEDA dari format panjang (satu baris per orang per hari) yang biasa</t>
  </si>
  <si>
    <t xml:space="preserve">dipakai untuk sistem digital dengan banyak data historis.</t>
  </si>
  <si>
    <t xml:space="preserve">Cara Pakai</t>
  </si>
  <si>
    <t xml:space="preserve">1. Buka sheet 'Absensi Matriks Bulanan'. Kolom hari libur (Sabtu/Minggu) sudah otomatis</t>
  </si>
  <si>
    <t xml:space="preserve">   ditandai abu-abu dan diisi tanda strip (-), tidak perlu diisi.</t>
  </si>
  <si>
    <t xml:space="preserve">2. Isi kolom KUNING (sel tanggal kerja) dengan kode status: H/S/I/C/A.</t>
  </si>
  <si>
    <t xml:space="preserve">3. Kolom Total di ujung kanan (Hadir/Sakit/Izin/Cuti/Alpa) otomatis terhitung dari seluruh</t>
  </si>
  <si>
    <t xml:space="preserve">   sel di baris tersebut menggunakan COUNTIF horizontal.</t>
  </si>
  <si>
    <t xml:space="preserve">4. Buka sheet 'Rekap Ringkas' untuk total keseluruhan tim dan persentase kehadiran.</t>
  </si>
  <si>
    <t xml:space="preserve">Kode Status</t>
  </si>
  <si>
    <t xml:space="preserve">H = Hadir, S = Sakit, I = Izin, C = Cuti, A = Alpha (tanpa keterangan)</t>
  </si>
  <si>
    <t xml:space="preserve">Kapan Pakai Format Matriks vs Format Panjang?</t>
  </si>
  <si>
    <t xml:space="preserve">Format MATRIKS (file ini): ideal untuk absensi manual/tanda tangan fisik, laporan cetak bulanan,</t>
  </si>
  <si>
    <t xml:space="preserve">tim kecil-menengah (di bawah 30 orang), karena satu halaman langsung menampilkan satu bulan.</t>
  </si>
  <si>
    <t xml:space="preserve">Format PANJANG: lebih cocok untuk sistem digital dengan riwayat data besar, terhubung ke rumus</t>
  </si>
  <si>
    <t xml:space="preserve">lookup/rekap lanjutan, dan lebih mudah diolah untuk analisis lintas periode.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</si>
  <si>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</si>
  <si>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</si>
  <si>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</si>
  <si>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Sel ABU-ABU = hari libur (Sabtu/Minggu), sudah otomatis terisi strip (-)</t>
  </si>
  <si>
    <t xml:space="preserve">Absensi Matriks Bulanan - Agustus 2026</t>
  </si>
  <si>
    <t xml:space="preserve">Nama</t>
  </si>
  <si>
    <t xml:space="preserve">H</t>
  </si>
  <si>
    <t xml:space="preserve">S</t>
  </si>
  <si>
    <t xml:space="preserve">I</t>
  </si>
  <si>
    <t xml:space="preserve">C</t>
  </si>
  <si>
    <t xml:space="preserve">A</t>
  </si>
  <si>
    <t xml:space="preserve">Hari</t>
  </si>
  <si>
    <t xml:space="preserve">Sab</t>
  </si>
  <si>
    <t xml:space="preserve">Min</t>
  </si>
  <si>
    <t xml:space="preserve">Sen</t>
  </si>
  <si>
    <t xml:space="preserve">Sel</t>
  </si>
  <si>
    <t xml:space="preserve">Rab</t>
  </si>
  <si>
    <t xml:space="preserve">Kam</t>
  </si>
  <si>
    <t xml:space="preserve">Jum</t>
  </si>
  <si>
    <t xml:space="preserve">Siti Aminah</t>
  </si>
  <si>
    <t xml:space="preserve">-</t>
  </si>
  <si>
    <t xml:space="preserve">Budi Santoso</t>
  </si>
  <si>
    <t xml:space="preserve">Dewi Lestari</t>
  </si>
  <si>
    <t xml:space="preserve">Rahmat Hidayat</t>
  </si>
  <si>
    <t xml:space="preserve">Ani Kusuma</t>
  </si>
  <si>
    <t xml:space="preserve">Joko Prasetyo</t>
  </si>
  <si>
    <t xml:space="preserve">Rina Wulandari</t>
  </si>
  <si>
    <t xml:space="preserve">Agus Setiawan</t>
  </si>
  <si>
    <t xml:space="preserve">Rekap Ringkas Kehadiran Tim - Agustus 2026</t>
  </si>
  <si>
    <t xml:space="preserve">Hadir</t>
  </si>
  <si>
    <t xml:space="preserve">Sakit</t>
  </si>
  <si>
    <t xml:space="preserve">Izin</t>
  </si>
  <si>
    <t xml:space="preserve">Cuti</t>
  </si>
  <si>
    <t xml:space="preserve">Alpa</t>
  </si>
  <si>
    <t xml:space="preserve">% Kehadiran</t>
  </si>
  <si>
    <t xml:space="preserve">Catatan: persentase kehadiran dihitung dari 21 hari kerja efektif (di luar Sabtu-Minggu) bulan Agustus 2026.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</si>
</sst>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9F1239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64748B"/>
      <name val="Arial"/>
      <family val="0"/>
      <charset val="1"/>
    </font>
    <font>
      <i val="true"/>
      <sz val="7"/>
      <color rgb="FF64748B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9CA3AF"/>
      <name val="Arial"/>
      <family val="0"/>
      <charset val="1"/>
    </font>
    <font>
      <b val="true"/>
      <sz val="9"/>
      <color rgb="FF006100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F1239"/>
        <bgColor rgb="FFBE123C"/>
      </patternFill>
    </fill>
    <fill>
      <patternFill patternType="solid">
        <fgColor rgb="FFBE123C"/>
        <bgColor rgb="FF9F1239"/>
      </patternFill>
    </fill>
    <fill>
      <patternFill patternType="solid">
        <fgColor rgb="FFE5E7EB"/>
        <bgColor rgb="FFDDD6FE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BBF7D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BBF7D0"/>
        </patternFill>
      </fill>
    </dxf>
    <dxf>
      <fill>
        <patternFill>
          <bgColor rgb="FFFEF08A"/>
        </patternFill>
      </fill>
    </dxf>
    <dxf>
      <fill>
        <patternFill>
          <bgColor rgb="FFBFDBFE"/>
        </patternFill>
      </fill>
    </dxf>
    <dxf>
      <fill>
        <patternFill>
          <bgColor rgb="FFDDD6FE"/>
        </patternFill>
      </fill>
    </dxf>
    <dxf>
      <fill>
        <patternFill>
          <bgColor rgb="FFFECAC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F1239"/>
      <rgbColor rgb="FF006100"/>
      <rgbColor rgb="FF000080"/>
      <rgbColor rgb="FF808000"/>
      <rgbColor rgb="FF800080"/>
      <rgbColor rgb="FF008080"/>
      <rgbColor rgb="FFC0C0C0"/>
      <rgbColor rgb="FF808080"/>
      <rgbColor rgb="FF94A3B8"/>
      <rgbColor rgb="FFBE123C"/>
      <rgbColor rgb="FFFFFFCC"/>
      <rgbColor rgb="FFBBF7D0"/>
      <rgbColor rgb="FF660066"/>
      <rgbColor rgb="FFFF8080"/>
      <rgbColor rgb="FF0066CC"/>
      <rgbColor rgb="FFDDD6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5E7EB"/>
      <rgbColor rgb="FFD1FAE5"/>
      <rgbColor rgb="FFFEF08A"/>
      <rgbColor rgb="FFBFDBFE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64748B"/>
      <rgbColor rgb="FF9CA3A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 t="s">
        <v>12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3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/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 t="s">
        <v>19</v>
      </c>
    </row>
    <row r="26" customFormat="false" ht="15" hidden="false" customHeight="false" outlineLevel="0" collapsed="false">
      <c r="B26" s="2"/>
    </row>
    <row r="27" customFormat="false" ht="15" hidden="false" customHeight="false" outlineLevel="0" collapsed="false">
      <c r="B27" s="3" t="s">
        <v>20</v>
      </c>
    </row>
    <row r="28" customFormat="false" ht="15" hidden="false" customHeight="false" outlineLevel="0" collapsed="false">
      <c r="B28" s="2" t="s">
        <v>21</v>
      </c>
    </row>
    <row r="29" customFormat="false" ht="15" hidden="false" customHeight="false" outlineLevel="0" collapsed="false">
      <c r="B29" s="2" t="s">
        <v>22</v>
      </c>
    </row>
    <row r="30" customFormat="false" ht="15" hidden="false" customHeight="false" outlineLevel="0" collapsed="false">
      <c r="B30" s="2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13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3" min="3" style="0" width="4.5"/>
    <col collapsed="false" customWidth="true" hidden="false" outlineLevel="0" max="38" min="34" style="0" width="6"/>
  </cols>
  <sheetData>
    <row r="2" customFormat="false" ht="25.5" hidden="false" customHeight="true" outlineLevel="0" collapsed="false">
      <c r="B2" s="4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customFormat="false" ht="19.5" hidden="false" customHeight="true" outlineLevel="0" collapsed="false">
      <c r="B4" s="5" t="s">
        <v>25</v>
      </c>
      <c r="C4" s="5" t="n">
        <v>1</v>
      </c>
      <c r="D4" s="5" t="n">
        <v>2</v>
      </c>
      <c r="E4" s="5" t="n">
        <v>3</v>
      </c>
      <c r="F4" s="5" t="n">
        <v>4</v>
      </c>
      <c r="G4" s="5" t="n">
        <v>5</v>
      </c>
      <c r="H4" s="5" t="n">
        <v>6</v>
      </c>
      <c r="I4" s="5" t="n">
        <v>7</v>
      </c>
      <c r="J4" s="5" t="n">
        <v>8</v>
      </c>
      <c r="K4" s="5" t="n">
        <v>9</v>
      </c>
      <c r="L4" s="5" t="n">
        <v>10</v>
      </c>
      <c r="M4" s="5" t="n">
        <v>11</v>
      </c>
      <c r="N4" s="5" t="n">
        <v>12</v>
      </c>
      <c r="O4" s="5" t="n">
        <v>13</v>
      </c>
      <c r="P4" s="5" t="n">
        <v>14</v>
      </c>
      <c r="Q4" s="5" t="n">
        <v>15</v>
      </c>
      <c r="R4" s="5" t="n">
        <v>16</v>
      </c>
      <c r="S4" s="5" t="n">
        <v>17</v>
      </c>
      <c r="T4" s="5" t="n">
        <v>18</v>
      </c>
      <c r="U4" s="5" t="n">
        <v>19</v>
      </c>
      <c r="V4" s="5" t="n">
        <v>20</v>
      </c>
      <c r="W4" s="5" t="n">
        <v>21</v>
      </c>
      <c r="X4" s="5" t="n">
        <v>22</v>
      </c>
      <c r="Y4" s="5" t="n">
        <v>23</v>
      </c>
      <c r="Z4" s="5" t="n">
        <v>24</v>
      </c>
      <c r="AA4" s="5" t="n">
        <v>25</v>
      </c>
      <c r="AB4" s="5" t="n">
        <v>26</v>
      </c>
      <c r="AC4" s="5" t="n">
        <v>27</v>
      </c>
      <c r="AD4" s="5" t="n">
        <v>28</v>
      </c>
      <c r="AE4" s="5" t="n">
        <v>29</v>
      </c>
      <c r="AF4" s="5" t="n">
        <v>30</v>
      </c>
      <c r="AG4" s="5" t="n">
        <v>31</v>
      </c>
      <c r="AH4" s="5" t="s">
        <v>26</v>
      </c>
      <c r="AI4" s="5" t="s">
        <v>27</v>
      </c>
      <c r="AJ4" s="5" t="s">
        <v>28</v>
      </c>
      <c r="AK4" s="5" t="s">
        <v>29</v>
      </c>
      <c r="AL4" s="5" t="s">
        <v>30</v>
      </c>
    </row>
    <row r="5" customFormat="false" ht="13.5" hidden="false" customHeight="true" outlineLevel="0" collapsed="false">
      <c r="B5" s="6" t="s">
        <v>31</v>
      </c>
      <c r="C5" s="7" t="s">
        <v>32</v>
      </c>
      <c r="D5" s="7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8" t="s">
        <v>38</v>
      </c>
      <c r="J5" s="7" t="s">
        <v>32</v>
      </c>
      <c r="K5" s="7" t="s">
        <v>33</v>
      </c>
      <c r="L5" s="8" t="s">
        <v>34</v>
      </c>
      <c r="M5" s="8" t="s">
        <v>35</v>
      </c>
      <c r="N5" s="8" t="s">
        <v>36</v>
      </c>
      <c r="O5" s="8" t="s">
        <v>37</v>
      </c>
      <c r="P5" s="8" t="s">
        <v>38</v>
      </c>
      <c r="Q5" s="7" t="s">
        <v>32</v>
      </c>
      <c r="R5" s="7" t="s">
        <v>33</v>
      </c>
      <c r="S5" s="8" t="s">
        <v>34</v>
      </c>
      <c r="T5" s="8" t="s">
        <v>35</v>
      </c>
      <c r="U5" s="8" t="s">
        <v>36</v>
      </c>
      <c r="V5" s="8" t="s">
        <v>37</v>
      </c>
      <c r="W5" s="8" t="s">
        <v>38</v>
      </c>
      <c r="X5" s="7" t="s">
        <v>32</v>
      </c>
      <c r="Y5" s="7" t="s">
        <v>33</v>
      </c>
      <c r="Z5" s="8" t="s">
        <v>34</v>
      </c>
      <c r="AA5" s="8" t="s">
        <v>35</v>
      </c>
      <c r="AB5" s="8" t="s">
        <v>36</v>
      </c>
      <c r="AC5" s="8" t="s">
        <v>37</v>
      </c>
      <c r="AD5" s="8" t="s">
        <v>38</v>
      </c>
      <c r="AE5" s="7" t="s">
        <v>32</v>
      </c>
      <c r="AF5" s="7" t="s">
        <v>33</v>
      </c>
      <c r="AG5" s="8" t="s">
        <v>34</v>
      </c>
    </row>
    <row r="6" customFormat="false" ht="15" hidden="false" customHeight="false" outlineLevel="0" collapsed="false">
      <c r="B6" s="9" t="s">
        <v>39</v>
      </c>
      <c r="C6" s="10" t="s">
        <v>40</v>
      </c>
      <c r="D6" s="10" t="s">
        <v>40</v>
      </c>
      <c r="E6" s="11" t="s">
        <v>26</v>
      </c>
      <c r="F6" s="11" t="s">
        <v>26</v>
      </c>
      <c r="G6" s="11" t="s">
        <v>26</v>
      </c>
      <c r="H6" s="11" t="s">
        <v>27</v>
      </c>
      <c r="I6" s="11" t="s">
        <v>26</v>
      </c>
      <c r="J6" s="10" t="s">
        <v>40</v>
      </c>
      <c r="K6" s="10" t="s">
        <v>40</v>
      </c>
      <c r="L6" s="11" t="s">
        <v>29</v>
      </c>
      <c r="M6" s="11" t="s">
        <v>26</v>
      </c>
      <c r="N6" s="11" t="s">
        <v>26</v>
      </c>
      <c r="O6" s="11" t="s">
        <v>26</v>
      </c>
      <c r="P6" s="11" t="s">
        <v>26</v>
      </c>
      <c r="Q6" s="10" t="s">
        <v>40</v>
      </c>
      <c r="R6" s="10" t="s">
        <v>40</v>
      </c>
      <c r="S6" s="11" t="s">
        <v>26</v>
      </c>
      <c r="T6" s="11" t="s">
        <v>26</v>
      </c>
      <c r="U6" s="11" t="s">
        <v>28</v>
      </c>
      <c r="V6" s="11" t="s">
        <v>26</v>
      </c>
      <c r="W6" s="11" t="s">
        <v>26</v>
      </c>
      <c r="X6" s="10" t="s">
        <v>40</v>
      </c>
      <c r="Y6" s="10" t="s">
        <v>40</v>
      </c>
      <c r="Z6" s="11" t="s">
        <v>26</v>
      </c>
      <c r="AA6" s="11" t="s">
        <v>26</v>
      </c>
      <c r="AB6" s="11" t="s">
        <v>26</v>
      </c>
      <c r="AC6" s="11" t="s">
        <v>26</v>
      </c>
      <c r="AD6" s="11" t="s">
        <v>26</v>
      </c>
      <c r="AE6" s="10" t="s">
        <v>40</v>
      </c>
      <c r="AF6" s="10" t="s">
        <v>40</v>
      </c>
      <c r="AG6" s="11" t="s">
        <v>26</v>
      </c>
      <c r="AH6" s="12" t="n">
        <f aca="false">COUNTIF(C6:AG6,"H")</f>
        <v>18</v>
      </c>
      <c r="AI6" s="12" t="n">
        <f aca="false">COUNTIF(C6:AG6,"S")</f>
        <v>1</v>
      </c>
      <c r="AJ6" s="12" t="n">
        <f aca="false">COUNTIF(C6:AG6,"I")</f>
        <v>1</v>
      </c>
      <c r="AK6" s="12" t="n">
        <f aca="false">COUNTIF(C6:AG6,"C")</f>
        <v>1</v>
      </c>
      <c r="AL6" s="12" t="n">
        <f aca="false">COUNTIF(C6:AG6,"A")</f>
        <v>0</v>
      </c>
    </row>
    <row r="7" customFormat="false" ht="15" hidden="false" customHeight="false" outlineLevel="0" collapsed="false">
      <c r="B7" s="9" t="s">
        <v>41</v>
      </c>
      <c r="C7" s="10" t="s">
        <v>40</v>
      </c>
      <c r="D7" s="10" t="s">
        <v>40</v>
      </c>
      <c r="E7" s="11" t="s">
        <v>26</v>
      </c>
      <c r="F7" s="11" t="s">
        <v>26</v>
      </c>
      <c r="G7" s="11" t="s">
        <v>26</v>
      </c>
      <c r="H7" s="11" t="s">
        <v>26</v>
      </c>
      <c r="I7" s="11" t="s">
        <v>26</v>
      </c>
      <c r="J7" s="10" t="s">
        <v>40</v>
      </c>
      <c r="K7" s="10" t="s">
        <v>40</v>
      </c>
      <c r="L7" s="11" t="s">
        <v>26</v>
      </c>
      <c r="M7" s="11" t="s">
        <v>27</v>
      </c>
      <c r="N7" s="11" t="s">
        <v>26</v>
      </c>
      <c r="O7" s="11" t="s">
        <v>26</v>
      </c>
      <c r="P7" s="11" t="s">
        <v>29</v>
      </c>
      <c r="Q7" s="10" t="s">
        <v>40</v>
      </c>
      <c r="R7" s="10" t="s">
        <v>40</v>
      </c>
      <c r="S7" s="11" t="s">
        <v>26</v>
      </c>
      <c r="T7" s="11" t="s">
        <v>26</v>
      </c>
      <c r="U7" s="11" t="s">
        <v>29</v>
      </c>
      <c r="V7" s="11" t="s">
        <v>27</v>
      </c>
      <c r="W7" s="11" t="s">
        <v>26</v>
      </c>
      <c r="X7" s="10" t="s">
        <v>40</v>
      </c>
      <c r="Y7" s="10" t="s">
        <v>40</v>
      </c>
      <c r="Z7" s="11" t="s">
        <v>26</v>
      </c>
      <c r="AA7" s="11" t="s">
        <v>26</v>
      </c>
      <c r="AB7" s="11" t="s">
        <v>26</v>
      </c>
      <c r="AC7" s="11" t="s">
        <v>26</v>
      </c>
      <c r="AD7" s="11" t="s">
        <v>26</v>
      </c>
      <c r="AE7" s="10" t="s">
        <v>40</v>
      </c>
      <c r="AF7" s="10" t="s">
        <v>40</v>
      </c>
      <c r="AG7" s="11" t="s">
        <v>29</v>
      </c>
      <c r="AH7" s="12" t="n">
        <f aca="false">COUNTIF(C7:AG7,"H")</f>
        <v>16</v>
      </c>
      <c r="AI7" s="12" t="n">
        <f aca="false">COUNTIF(C7:AG7,"S")</f>
        <v>2</v>
      </c>
      <c r="AJ7" s="12" t="n">
        <f aca="false">COUNTIF(C7:AG7,"I")</f>
        <v>0</v>
      </c>
      <c r="AK7" s="12" t="n">
        <f aca="false">COUNTIF(C7:AG7,"C")</f>
        <v>3</v>
      </c>
      <c r="AL7" s="12" t="n">
        <f aca="false">COUNTIF(C7:AG7,"A")</f>
        <v>0</v>
      </c>
    </row>
    <row r="8" customFormat="false" ht="15" hidden="false" customHeight="false" outlineLevel="0" collapsed="false">
      <c r="B8" s="9" t="s">
        <v>42</v>
      </c>
      <c r="C8" s="10" t="s">
        <v>40</v>
      </c>
      <c r="D8" s="10" t="s">
        <v>40</v>
      </c>
      <c r="E8" s="11" t="s">
        <v>26</v>
      </c>
      <c r="F8" s="11" t="s">
        <v>26</v>
      </c>
      <c r="G8" s="11" t="s">
        <v>26</v>
      </c>
      <c r="H8" s="11" t="s">
        <v>26</v>
      </c>
      <c r="I8" s="11" t="s">
        <v>29</v>
      </c>
      <c r="J8" s="10" t="s">
        <v>40</v>
      </c>
      <c r="K8" s="10" t="s">
        <v>40</v>
      </c>
      <c r="L8" s="11" t="s">
        <v>26</v>
      </c>
      <c r="M8" s="11" t="s">
        <v>26</v>
      </c>
      <c r="N8" s="11" t="s">
        <v>26</v>
      </c>
      <c r="O8" s="11" t="s">
        <v>26</v>
      </c>
      <c r="P8" s="11" t="s">
        <v>26</v>
      </c>
      <c r="Q8" s="10" t="s">
        <v>40</v>
      </c>
      <c r="R8" s="10" t="s">
        <v>40</v>
      </c>
      <c r="S8" s="11" t="s">
        <v>26</v>
      </c>
      <c r="T8" s="11" t="s">
        <v>26</v>
      </c>
      <c r="U8" s="11" t="s">
        <v>26</v>
      </c>
      <c r="V8" s="11" t="s">
        <v>26</v>
      </c>
      <c r="W8" s="11" t="s">
        <v>26</v>
      </c>
      <c r="X8" s="10" t="s">
        <v>40</v>
      </c>
      <c r="Y8" s="10" t="s">
        <v>40</v>
      </c>
      <c r="Z8" s="11" t="s">
        <v>28</v>
      </c>
      <c r="AA8" s="11" t="s">
        <v>26</v>
      </c>
      <c r="AB8" s="11" t="s">
        <v>29</v>
      </c>
      <c r="AC8" s="11" t="s">
        <v>26</v>
      </c>
      <c r="AD8" s="11" t="s">
        <v>27</v>
      </c>
      <c r="AE8" s="10" t="s">
        <v>40</v>
      </c>
      <c r="AF8" s="10" t="s">
        <v>40</v>
      </c>
      <c r="AG8" s="11" t="s">
        <v>26</v>
      </c>
      <c r="AH8" s="12" t="n">
        <f aca="false">COUNTIF(C8:AG8,"H")</f>
        <v>17</v>
      </c>
      <c r="AI8" s="12" t="n">
        <f aca="false">COUNTIF(C8:AG8,"S")</f>
        <v>1</v>
      </c>
      <c r="AJ8" s="12" t="n">
        <f aca="false">COUNTIF(C8:AG8,"I")</f>
        <v>1</v>
      </c>
      <c r="AK8" s="12" t="n">
        <f aca="false">COUNTIF(C8:AG8,"C")</f>
        <v>2</v>
      </c>
      <c r="AL8" s="12" t="n">
        <f aca="false">COUNTIF(C8:AG8,"A")</f>
        <v>0</v>
      </c>
    </row>
    <row r="9" customFormat="false" ht="15" hidden="false" customHeight="false" outlineLevel="0" collapsed="false">
      <c r="B9" s="9" t="s">
        <v>43</v>
      </c>
      <c r="C9" s="10" t="s">
        <v>40</v>
      </c>
      <c r="D9" s="10" t="s">
        <v>40</v>
      </c>
      <c r="E9" s="11" t="s">
        <v>26</v>
      </c>
      <c r="F9" s="11" t="s">
        <v>26</v>
      </c>
      <c r="G9" s="11" t="s">
        <v>26</v>
      </c>
      <c r="H9" s="11" t="s">
        <v>26</v>
      </c>
      <c r="I9" s="11" t="s">
        <v>28</v>
      </c>
      <c r="J9" s="10" t="s">
        <v>40</v>
      </c>
      <c r="K9" s="10" t="s">
        <v>40</v>
      </c>
      <c r="L9" s="11" t="s">
        <v>26</v>
      </c>
      <c r="M9" s="11" t="s">
        <v>26</v>
      </c>
      <c r="N9" s="11" t="s">
        <v>26</v>
      </c>
      <c r="O9" s="11" t="s">
        <v>26</v>
      </c>
      <c r="P9" s="11" t="s">
        <v>26</v>
      </c>
      <c r="Q9" s="10" t="s">
        <v>40</v>
      </c>
      <c r="R9" s="10" t="s">
        <v>40</v>
      </c>
      <c r="S9" s="11" t="s">
        <v>26</v>
      </c>
      <c r="T9" s="11" t="s">
        <v>26</v>
      </c>
      <c r="U9" s="11" t="s">
        <v>26</v>
      </c>
      <c r="V9" s="11" t="s">
        <v>26</v>
      </c>
      <c r="W9" s="11" t="s">
        <v>26</v>
      </c>
      <c r="X9" s="10" t="s">
        <v>40</v>
      </c>
      <c r="Y9" s="10" t="s">
        <v>40</v>
      </c>
      <c r="Z9" s="11" t="s">
        <v>26</v>
      </c>
      <c r="AA9" s="11" t="s">
        <v>26</v>
      </c>
      <c r="AB9" s="11" t="s">
        <v>26</v>
      </c>
      <c r="AC9" s="11" t="s">
        <v>28</v>
      </c>
      <c r="AD9" s="11" t="s">
        <v>26</v>
      </c>
      <c r="AE9" s="10" t="s">
        <v>40</v>
      </c>
      <c r="AF9" s="10" t="s">
        <v>40</v>
      </c>
      <c r="AG9" s="11" t="s">
        <v>26</v>
      </c>
      <c r="AH9" s="12" t="n">
        <f aca="false">COUNTIF(C9:AG9,"H")</f>
        <v>19</v>
      </c>
      <c r="AI9" s="12" t="n">
        <f aca="false">COUNTIF(C9:AG9,"S")</f>
        <v>0</v>
      </c>
      <c r="AJ9" s="12" t="n">
        <f aca="false">COUNTIF(C9:AG9,"I")</f>
        <v>2</v>
      </c>
      <c r="AK9" s="12" t="n">
        <f aca="false">COUNTIF(C9:AG9,"C")</f>
        <v>0</v>
      </c>
      <c r="AL9" s="12" t="n">
        <f aca="false">COUNTIF(C9:AG9,"A")</f>
        <v>0</v>
      </c>
    </row>
    <row r="10" customFormat="false" ht="15" hidden="false" customHeight="false" outlineLevel="0" collapsed="false">
      <c r="B10" s="9" t="s">
        <v>44</v>
      </c>
      <c r="C10" s="10" t="s">
        <v>40</v>
      </c>
      <c r="D10" s="10" t="s">
        <v>40</v>
      </c>
      <c r="E10" s="11" t="s">
        <v>27</v>
      </c>
      <c r="F10" s="11" t="s">
        <v>26</v>
      </c>
      <c r="G10" s="11" t="s">
        <v>26</v>
      </c>
      <c r="H10" s="11" t="s">
        <v>26</v>
      </c>
      <c r="I10" s="11" t="s">
        <v>30</v>
      </c>
      <c r="J10" s="10" t="s">
        <v>40</v>
      </c>
      <c r="K10" s="10" t="s">
        <v>40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0" t="s">
        <v>40</v>
      </c>
      <c r="R10" s="10" t="s">
        <v>40</v>
      </c>
      <c r="S10" s="11" t="s">
        <v>26</v>
      </c>
      <c r="T10" s="11" t="s">
        <v>26</v>
      </c>
      <c r="U10" s="11" t="s">
        <v>26</v>
      </c>
      <c r="V10" s="11" t="s">
        <v>27</v>
      </c>
      <c r="W10" s="11" t="s">
        <v>26</v>
      </c>
      <c r="X10" s="10" t="s">
        <v>40</v>
      </c>
      <c r="Y10" s="10" t="s">
        <v>40</v>
      </c>
      <c r="Z10" s="11" t="s">
        <v>26</v>
      </c>
      <c r="AA10" s="11" t="s">
        <v>26</v>
      </c>
      <c r="AB10" s="11" t="s">
        <v>27</v>
      </c>
      <c r="AC10" s="11" t="s">
        <v>26</v>
      </c>
      <c r="AD10" s="11" t="s">
        <v>28</v>
      </c>
      <c r="AE10" s="10" t="s">
        <v>40</v>
      </c>
      <c r="AF10" s="10" t="s">
        <v>40</v>
      </c>
      <c r="AG10" s="11" t="s">
        <v>26</v>
      </c>
      <c r="AH10" s="12" t="n">
        <f aca="false">COUNTIF(C10:AG10,"H")</f>
        <v>16</v>
      </c>
      <c r="AI10" s="12" t="n">
        <f aca="false">COUNTIF(C10:AG10,"S")</f>
        <v>3</v>
      </c>
      <c r="AJ10" s="12" t="n">
        <f aca="false">COUNTIF(C10:AG10,"I")</f>
        <v>1</v>
      </c>
      <c r="AK10" s="12" t="n">
        <f aca="false">COUNTIF(C10:AG10,"C")</f>
        <v>0</v>
      </c>
      <c r="AL10" s="12" t="n">
        <f aca="false">COUNTIF(C10:AG10,"A")</f>
        <v>1</v>
      </c>
    </row>
    <row r="11" customFormat="false" ht="15" hidden="false" customHeight="false" outlineLevel="0" collapsed="false">
      <c r="B11" s="9" t="s">
        <v>45</v>
      </c>
      <c r="C11" s="10" t="s">
        <v>40</v>
      </c>
      <c r="D11" s="10" t="s">
        <v>40</v>
      </c>
      <c r="E11" s="11" t="s">
        <v>26</v>
      </c>
      <c r="F11" s="11" t="s">
        <v>26</v>
      </c>
      <c r="G11" s="11" t="s">
        <v>26</v>
      </c>
      <c r="H11" s="11" t="s">
        <v>26</v>
      </c>
      <c r="I11" s="11" t="s">
        <v>26</v>
      </c>
      <c r="J11" s="10" t="s">
        <v>40</v>
      </c>
      <c r="K11" s="10" t="s">
        <v>40</v>
      </c>
      <c r="L11" s="11" t="s">
        <v>26</v>
      </c>
      <c r="M11" s="11" t="s">
        <v>26</v>
      </c>
      <c r="N11" s="11" t="s">
        <v>26</v>
      </c>
      <c r="O11" s="11" t="s">
        <v>26</v>
      </c>
      <c r="P11" s="11" t="s">
        <v>26</v>
      </c>
      <c r="Q11" s="10" t="s">
        <v>40</v>
      </c>
      <c r="R11" s="10" t="s">
        <v>40</v>
      </c>
      <c r="S11" s="11" t="s">
        <v>26</v>
      </c>
      <c r="T11" s="11" t="s">
        <v>26</v>
      </c>
      <c r="U11" s="11" t="s">
        <v>26</v>
      </c>
      <c r="V11" s="11" t="s">
        <v>26</v>
      </c>
      <c r="W11" s="11" t="s">
        <v>26</v>
      </c>
      <c r="X11" s="10" t="s">
        <v>40</v>
      </c>
      <c r="Y11" s="10" t="s">
        <v>40</v>
      </c>
      <c r="Z11" s="11" t="s">
        <v>28</v>
      </c>
      <c r="AA11" s="11" t="s">
        <v>27</v>
      </c>
      <c r="AB11" s="11" t="s">
        <v>26</v>
      </c>
      <c r="AC11" s="11" t="s">
        <v>26</v>
      </c>
      <c r="AD11" s="11" t="s">
        <v>26</v>
      </c>
      <c r="AE11" s="10" t="s">
        <v>40</v>
      </c>
      <c r="AF11" s="10" t="s">
        <v>40</v>
      </c>
      <c r="AG11" s="11" t="s">
        <v>26</v>
      </c>
      <c r="AH11" s="12" t="n">
        <f aca="false">COUNTIF(C11:AG11,"H")</f>
        <v>19</v>
      </c>
      <c r="AI11" s="12" t="n">
        <f aca="false">COUNTIF(C11:AG11,"S")</f>
        <v>1</v>
      </c>
      <c r="AJ11" s="12" t="n">
        <f aca="false">COUNTIF(C11:AG11,"I")</f>
        <v>1</v>
      </c>
      <c r="AK11" s="12" t="n">
        <f aca="false">COUNTIF(C11:AG11,"C")</f>
        <v>0</v>
      </c>
      <c r="AL11" s="12" t="n">
        <f aca="false">COUNTIF(C11:AG11,"A")</f>
        <v>0</v>
      </c>
    </row>
    <row r="12" customFormat="false" ht="15" hidden="false" customHeight="false" outlineLevel="0" collapsed="false">
      <c r="B12" s="9" t="s">
        <v>46</v>
      </c>
      <c r="C12" s="10" t="s">
        <v>40</v>
      </c>
      <c r="D12" s="10" t="s">
        <v>40</v>
      </c>
      <c r="E12" s="11" t="s">
        <v>26</v>
      </c>
      <c r="F12" s="11" t="s">
        <v>26</v>
      </c>
      <c r="G12" s="11" t="s">
        <v>27</v>
      </c>
      <c r="H12" s="11" t="s">
        <v>28</v>
      </c>
      <c r="I12" s="11" t="s">
        <v>26</v>
      </c>
      <c r="J12" s="10" t="s">
        <v>40</v>
      </c>
      <c r="K12" s="10" t="s">
        <v>40</v>
      </c>
      <c r="L12" s="11" t="s">
        <v>26</v>
      </c>
      <c r="M12" s="11" t="s">
        <v>26</v>
      </c>
      <c r="N12" s="11" t="s">
        <v>26</v>
      </c>
      <c r="O12" s="11" t="s">
        <v>26</v>
      </c>
      <c r="P12" s="11" t="s">
        <v>26</v>
      </c>
      <c r="Q12" s="10" t="s">
        <v>40</v>
      </c>
      <c r="R12" s="10" t="s">
        <v>40</v>
      </c>
      <c r="S12" s="11" t="s">
        <v>26</v>
      </c>
      <c r="T12" s="11" t="s">
        <v>26</v>
      </c>
      <c r="U12" s="11" t="s">
        <v>28</v>
      </c>
      <c r="V12" s="11" t="s">
        <v>26</v>
      </c>
      <c r="W12" s="11" t="s">
        <v>26</v>
      </c>
      <c r="X12" s="10" t="s">
        <v>40</v>
      </c>
      <c r="Y12" s="10" t="s">
        <v>40</v>
      </c>
      <c r="Z12" s="11" t="s">
        <v>26</v>
      </c>
      <c r="AA12" s="11" t="s">
        <v>26</v>
      </c>
      <c r="AB12" s="11" t="s">
        <v>26</v>
      </c>
      <c r="AC12" s="11" t="s">
        <v>26</v>
      </c>
      <c r="AD12" s="11" t="s">
        <v>26</v>
      </c>
      <c r="AE12" s="10" t="s">
        <v>40</v>
      </c>
      <c r="AF12" s="10" t="s">
        <v>40</v>
      </c>
      <c r="AG12" s="11" t="s">
        <v>26</v>
      </c>
      <c r="AH12" s="12" t="n">
        <f aca="false">COUNTIF(C12:AG12,"H")</f>
        <v>18</v>
      </c>
      <c r="AI12" s="12" t="n">
        <f aca="false">COUNTIF(C12:AG12,"S")</f>
        <v>1</v>
      </c>
      <c r="AJ12" s="12" t="n">
        <f aca="false">COUNTIF(C12:AG12,"I")</f>
        <v>2</v>
      </c>
      <c r="AK12" s="12" t="n">
        <f aca="false">COUNTIF(C12:AG12,"C")</f>
        <v>0</v>
      </c>
      <c r="AL12" s="12" t="n">
        <f aca="false">COUNTIF(C12:AG12,"A")</f>
        <v>0</v>
      </c>
    </row>
    <row r="13" customFormat="false" ht="15" hidden="false" customHeight="false" outlineLevel="0" collapsed="false">
      <c r="B13" s="9" t="s">
        <v>47</v>
      </c>
      <c r="C13" s="10" t="s">
        <v>40</v>
      </c>
      <c r="D13" s="10" t="s">
        <v>40</v>
      </c>
      <c r="E13" s="11" t="s">
        <v>28</v>
      </c>
      <c r="F13" s="11" t="s">
        <v>30</v>
      </c>
      <c r="G13" s="11" t="s">
        <v>26</v>
      </c>
      <c r="H13" s="11" t="s">
        <v>26</v>
      </c>
      <c r="I13" s="11" t="s">
        <v>26</v>
      </c>
      <c r="J13" s="10" t="s">
        <v>40</v>
      </c>
      <c r="K13" s="10" t="s">
        <v>40</v>
      </c>
      <c r="L13" s="11" t="s">
        <v>26</v>
      </c>
      <c r="M13" s="11" t="s">
        <v>26</v>
      </c>
      <c r="N13" s="11" t="s">
        <v>26</v>
      </c>
      <c r="O13" s="11" t="s">
        <v>26</v>
      </c>
      <c r="P13" s="11" t="s">
        <v>29</v>
      </c>
      <c r="Q13" s="10" t="s">
        <v>40</v>
      </c>
      <c r="R13" s="10" t="s">
        <v>40</v>
      </c>
      <c r="S13" s="11" t="s">
        <v>26</v>
      </c>
      <c r="T13" s="11" t="s">
        <v>29</v>
      </c>
      <c r="U13" s="11" t="s">
        <v>26</v>
      </c>
      <c r="V13" s="11" t="s">
        <v>26</v>
      </c>
      <c r="W13" s="11" t="s">
        <v>26</v>
      </c>
      <c r="X13" s="10" t="s">
        <v>40</v>
      </c>
      <c r="Y13" s="10" t="s">
        <v>40</v>
      </c>
      <c r="Z13" s="11" t="s">
        <v>26</v>
      </c>
      <c r="AA13" s="11" t="s">
        <v>26</v>
      </c>
      <c r="AB13" s="11" t="s">
        <v>26</v>
      </c>
      <c r="AC13" s="11" t="s">
        <v>26</v>
      </c>
      <c r="AD13" s="11" t="s">
        <v>26</v>
      </c>
      <c r="AE13" s="10" t="s">
        <v>40</v>
      </c>
      <c r="AF13" s="10" t="s">
        <v>40</v>
      </c>
      <c r="AG13" s="11" t="s">
        <v>26</v>
      </c>
      <c r="AH13" s="12" t="n">
        <f aca="false">COUNTIF(C13:AG13,"H")</f>
        <v>17</v>
      </c>
      <c r="AI13" s="12" t="n">
        <f aca="false">COUNTIF(C13:AG13,"S")</f>
        <v>0</v>
      </c>
      <c r="AJ13" s="12" t="n">
        <f aca="false">COUNTIF(C13:AG13,"I")</f>
        <v>1</v>
      </c>
      <c r="AK13" s="12" t="n">
        <f aca="false">COUNTIF(C13:AG13,"C")</f>
        <v>2</v>
      </c>
      <c r="AL13" s="12" t="n">
        <f aca="false">COUNTIF(C13:AG13,"A")</f>
        <v>1</v>
      </c>
    </row>
  </sheetData>
  <mergeCells count="1">
    <mergeCell ref="B2:AL2"/>
  </mergeCells>
  <conditionalFormatting sqref="C6:AG13">
    <cfRule type="expression" priority="2" aboveAverage="0" equalAverage="0" bottom="0" percent="0" rank="0" text="" dxfId="0">
      <formula>C6="H"</formula>
    </cfRule>
    <cfRule type="expression" priority="3" aboveAverage="0" equalAverage="0" bottom="0" percent="0" rank="0" text="" dxfId="1">
      <formula>C6="S"</formula>
    </cfRule>
    <cfRule type="expression" priority="4" aboveAverage="0" equalAverage="0" bottom="0" percent="0" rank="0" text="" dxfId="2">
      <formula>C6="I"</formula>
    </cfRule>
    <cfRule type="expression" priority="5" aboveAverage="0" equalAverage="0" bottom="0" percent="0" rank="0" text="" dxfId="3">
      <formula>C6="C"</formula>
    </cfRule>
    <cfRule type="expression" priority="6" aboveAverage="0" equalAverage="0" bottom="0" percent="0" rank="0" text="" dxfId="4">
      <formula>C6="A"</formula>
    </cfRule>
  </conditionalFormatting>
  <dataValidations count="1">
    <dataValidation allowBlank="false" errorStyle="stop" operator="between" showDropDown="false" showErrorMessage="false" showInputMessage="false" sqref="C6:AG13" type="list">
      <formula1>"H,S,I,C,A"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7" min="3" style="0" width="12"/>
    <col collapsed="false" customWidth="true" hidden="false" outlineLevel="0" max="8" min="8" style="0" width="14"/>
  </cols>
  <sheetData>
    <row r="2" customFormat="false" ht="25.5" hidden="false" customHeight="true" outlineLevel="0" collapsed="false">
      <c r="B2" s="4" t="s">
        <v>48</v>
      </c>
      <c r="C2" s="4"/>
      <c r="D2" s="4"/>
      <c r="E2" s="4"/>
      <c r="F2" s="4"/>
      <c r="G2" s="4"/>
      <c r="H2" s="4"/>
    </row>
    <row r="4" customFormat="false" ht="15" hidden="false" customHeight="false" outlineLevel="0" collapsed="false">
      <c r="B4" s="5" t="s">
        <v>25</v>
      </c>
      <c r="C4" s="5" t="s">
        <v>49</v>
      </c>
      <c r="D4" s="5" t="s">
        <v>50</v>
      </c>
      <c r="E4" s="5" t="s">
        <v>51</v>
      </c>
      <c r="F4" s="5" t="s">
        <v>52</v>
      </c>
      <c r="G4" s="5" t="s">
        <v>53</v>
      </c>
      <c r="H4" s="5" t="s">
        <v>54</v>
      </c>
    </row>
    <row r="5" customFormat="false" ht="15" hidden="false" customHeight="false" outlineLevel="0" collapsed="false">
      <c r="B5" s="13" t="str">
        <f aca="false">'Absensi Matriks Bulanan'!B6</f>
        <v>Siti Aminah</v>
      </c>
      <c r="C5" s="12" t="n">
        <f aca="false">'Absensi Matriks Bulanan'!AH6</f>
        <v>18</v>
      </c>
      <c r="D5" s="12" t="n">
        <f aca="false">'Absensi Matriks Bulanan'!AI6</f>
        <v>1</v>
      </c>
      <c r="E5" s="12" t="n">
        <f aca="false">'Absensi Matriks Bulanan'!AJ6</f>
        <v>1</v>
      </c>
      <c r="F5" s="12" t="n">
        <f aca="false">'Absensi Matriks Bulanan'!AK6</f>
        <v>1</v>
      </c>
      <c r="G5" s="12" t="n">
        <f aca="false">'Absensi Matriks Bulanan'!AL6</f>
        <v>0</v>
      </c>
      <c r="H5" s="14" t="n">
        <f aca="false">C5/21</f>
        <v>0.857142857142857</v>
      </c>
    </row>
    <row r="6" customFormat="false" ht="15" hidden="false" customHeight="false" outlineLevel="0" collapsed="false">
      <c r="B6" s="13" t="str">
        <f aca="false">'Absensi Matriks Bulanan'!B7</f>
        <v>Budi Santoso</v>
      </c>
      <c r="C6" s="12" t="n">
        <f aca="false">'Absensi Matriks Bulanan'!AH7</f>
        <v>16</v>
      </c>
      <c r="D6" s="12" t="n">
        <f aca="false">'Absensi Matriks Bulanan'!AI7</f>
        <v>2</v>
      </c>
      <c r="E6" s="12" t="n">
        <f aca="false">'Absensi Matriks Bulanan'!AJ7</f>
        <v>0</v>
      </c>
      <c r="F6" s="12" t="n">
        <f aca="false">'Absensi Matriks Bulanan'!AK7</f>
        <v>3</v>
      </c>
      <c r="G6" s="12" t="n">
        <f aca="false">'Absensi Matriks Bulanan'!AL7</f>
        <v>0</v>
      </c>
      <c r="H6" s="14" t="n">
        <f aca="false">C6/21</f>
        <v>0.761904761904762</v>
      </c>
    </row>
    <row r="7" customFormat="false" ht="15" hidden="false" customHeight="false" outlineLevel="0" collapsed="false">
      <c r="B7" s="13" t="str">
        <f aca="false">'Absensi Matriks Bulanan'!B8</f>
        <v>Dewi Lestari</v>
      </c>
      <c r="C7" s="12" t="n">
        <f aca="false">'Absensi Matriks Bulanan'!AH8</f>
        <v>17</v>
      </c>
      <c r="D7" s="12" t="n">
        <f aca="false">'Absensi Matriks Bulanan'!AI8</f>
        <v>1</v>
      </c>
      <c r="E7" s="12" t="n">
        <f aca="false">'Absensi Matriks Bulanan'!AJ8</f>
        <v>1</v>
      </c>
      <c r="F7" s="12" t="n">
        <f aca="false">'Absensi Matriks Bulanan'!AK8</f>
        <v>2</v>
      </c>
      <c r="G7" s="12" t="n">
        <f aca="false">'Absensi Matriks Bulanan'!AL8</f>
        <v>0</v>
      </c>
      <c r="H7" s="14" t="n">
        <f aca="false">C7/21</f>
        <v>0.80952380952381</v>
      </c>
    </row>
    <row r="8" customFormat="false" ht="15" hidden="false" customHeight="false" outlineLevel="0" collapsed="false">
      <c r="B8" s="13" t="str">
        <f aca="false">'Absensi Matriks Bulanan'!B9</f>
        <v>Rahmat Hidayat</v>
      </c>
      <c r="C8" s="12" t="n">
        <f aca="false">'Absensi Matriks Bulanan'!AH9</f>
        <v>19</v>
      </c>
      <c r="D8" s="12" t="n">
        <f aca="false">'Absensi Matriks Bulanan'!AI9</f>
        <v>0</v>
      </c>
      <c r="E8" s="12" t="n">
        <f aca="false">'Absensi Matriks Bulanan'!AJ9</f>
        <v>2</v>
      </c>
      <c r="F8" s="12" t="n">
        <f aca="false">'Absensi Matriks Bulanan'!AK9</f>
        <v>0</v>
      </c>
      <c r="G8" s="12" t="n">
        <f aca="false">'Absensi Matriks Bulanan'!AL9</f>
        <v>0</v>
      </c>
      <c r="H8" s="14" t="n">
        <f aca="false">C8/21</f>
        <v>0.904761904761905</v>
      </c>
    </row>
    <row r="9" customFormat="false" ht="15" hidden="false" customHeight="false" outlineLevel="0" collapsed="false">
      <c r="B9" s="13" t="str">
        <f aca="false">'Absensi Matriks Bulanan'!B10</f>
        <v>Ani Kusuma</v>
      </c>
      <c r="C9" s="12" t="n">
        <f aca="false">'Absensi Matriks Bulanan'!AH10</f>
        <v>16</v>
      </c>
      <c r="D9" s="12" t="n">
        <f aca="false">'Absensi Matriks Bulanan'!AI10</f>
        <v>3</v>
      </c>
      <c r="E9" s="12" t="n">
        <f aca="false">'Absensi Matriks Bulanan'!AJ10</f>
        <v>1</v>
      </c>
      <c r="F9" s="12" t="n">
        <f aca="false">'Absensi Matriks Bulanan'!AK10</f>
        <v>0</v>
      </c>
      <c r="G9" s="12" t="n">
        <f aca="false">'Absensi Matriks Bulanan'!AL10</f>
        <v>1</v>
      </c>
      <c r="H9" s="14" t="n">
        <f aca="false">C9/21</f>
        <v>0.761904761904762</v>
      </c>
    </row>
    <row r="10" customFormat="false" ht="15" hidden="false" customHeight="false" outlineLevel="0" collapsed="false">
      <c r="B10" s="13" t="str">
        <f aca="false">'Absensi Matriks Bulanan'!B11</f>
        <v>Joko Prasetyo</v>
      </c>
      <c r="C10" s="12" t="n">
        <f aca="false">'Absensi Matriks Bulanan'!AH11</f>
        <v>19</v>
      </c>
      <c r="D10" s="12" t="n">
        <f aca="false">'Absensi Matriks Bulanan'!AI11</f>
        <v>1</v>
      </c>
      <c r="E10" s="12" t="n">
        <f aca="false">'Absensi Matriks Bulanan'!AJ11</f>
        <v>1</v>
      </c>
      <c r="F10" s="12" t="n">
        <f aca="false">'Absensi Matriks Bulanan'!AK11</f>
        <v>0</v>
      </c>
      <c r="G10" s="12" t="n">
        <f aca="false">'Absensi Matriks Bulanan'!AL11</f>
        <v>0</v>
      </c>
      <c r="H10" s="14" t="n">
        <f aca="false">C10/21</f>
        <v>0.904761904761905</v>
      </c>
    </row>
    <row r="11" customFormat="false" ht="15" hidden="false" customHeight="false" outlineLevel="0" collapsed="false">
      <c r="B11" s="13" t="str">
        <f aca="false">'Absensi Matriks Bulanan'!B12</f>
        <v>Rina Wulandari</v>
      </c>
      <c r="C11" s="12" t="n">
        <f aca="false">'Absensi Matriks Bulanan'!AH12</f>
        <v>18</v>
      </c>
      <c r="D11" s="12" t="n">
        <f aca="false">'Absensi Matriks Bulanan'!AI12</f>
        <v>1</v>
      </c>
      <c r="E11" s="12" t="n">
        <f aca="false">'Absensi Matriks Bulanan'!AJ12</f>
        <v>2</v>
      </c>
      <c r="F11" s="12" t="n">
        <f aca="false">'Absensi Matriks Bulanan'!AK12</f>
        <v>0</v>
      </c>
      <c r="G11" s="12" t="n">
        <f aca="false">'Absensi Matriks Bulanan'!AL12</f>
        <v>0</v>
      </c>
      <c r="H11" s="14" t="n">
        <f aca="false">C11/21</f>
        <v>0.857142857142857</v>
      </c>
    </row>
    <row r="12" customFormat="false" ht="15" hidden="false" customHeight="false" outlineLevel="0" collapsed="false">
      <c r="B12" s="13" t="str">
        <f aca="false">'Absensi Matriks Bulanan'!B13</f>
        <v>Agus Setiawan</v>
      </c>
      <c r="C12" s="12" t="n">
        <f aca="false">'Absensi Matriks Bulanan'!AH13</f>
        <v>17</v>
      </c>
      <c r="D12" s="12" t="n">
        <f aca="false">'Absensi Matriks Bulanan'!AI13</f>
        <v>0</v>
      </c>
      <c r="E12" s="12" t="n">
        <f aca="false">'Absensi Matriks Bulanan'!AJ13</f>
        <v>1</v>
      </c>
      <c r="F12" s="12" t="n">
        <f aca="false">'Absensi Matriks Bulanan'!AK13</f>
        <v>2</v>
      </c>
      <c r="G12" s="12" t="n">
        <f aca="false">'Absensi Matriks Bulanan'!AL13</f>
        <v>1</v>
      </c>
      <c r="H12" s="14" t="n">
        <f aca="false">C12/21</f>
        <v>0.80952380952381</v>
      </c>
    </row>
    <row r="14" customFormat="false" ht="15" hidden="false" customHeight="false" outlineLevel="0" collapsed="false">
      <c r="B14" s="15" t="s">
        <v>55</v>
      </c>
      <c r="C14" s="15"/>
      <c r="D14" s="15"/>
      <c r="E14" s="15"/>
      <c r="F14" s="15"/>
      <c r="G14" s="15"/>
      <c r="H14" s="15"/>
    </row>
  </sheetData>
  <mergeCells count="2">
    <mergeCell ref="B2:H2"/>
    <mergeCell ref="B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2026-08-13T09:54:52Z</dcterms:created>
  <dc:creator>openpyxl</dc:creator>
  <dc:description/>
  <dc:language>en-US</dc:language>
  <cp:lastModifiedBy/>
  <dcterms:modified xsi:type="dcterms:W3CDTF">2026-08-13T09:54:52Z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