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duan" sheetId="1" state="visible" r:id="rId3"/>
    <sheet name="KIB C - Gedung dan Bangun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" authorId="0">
      <text>
        <r>
          <rPr>
            <sz val="10"/>
            <rFont val="Arial"/>
            <family val="2"/>
          </rPr>
          <t xml:space="preserve">Sel kuning = input. Ganti sesuai data riil sekolah Anda.</t>
        </r>
      </text>
    </comment>
  </commentList>
</comments>
</file>

<file path=xl/sharedStrings.xml><?xml version="1.0" encoding="utf-8"?>
<sst xmlns="http://schemas.openxmlformats.org/spreadsheetml/2006/main" count="173" uniqueCount="131">
  <si>
    <t xml:space="preserve">PANDUAN PENGISIAN KIB C - GEDUNG DAN BANGUNAN</t>
  </si>
  <si>
    <t xml:space="preserve">KIB C adalah Kartu Inventaris Barang untuk kategori Gedung dan Bangunan, salah satu dari 6 golongan aset tetap (A-F) sesuai Permendagri No. 19 Tahun 2016 tentang Pedoman Pengelolaan Barang Milik Daerah. Untuk sekolah, KIB C mencatat seluruh gedung/bangunan milik sekolah: ruang kelas, perpustakaan, laboratorium, aula, rumah dinas, musholla, dll.</t>
  </si>
  <si>
    <t xml:space="preserve">Kolom 1 - No</t>
  </si>
  <si>
    <t xml:space="preserve">Nomor urut pencatatan gedung/bangunan.</t>
  </si>
  <si>
    <t xml:space="preserve">Kolom 2 - Jenis Barang/Nama Barang</t>
  </si>
  <si>
    <t xml:space="preserve">Nama gedung/bangunan, contoh: Gedung Ruang Kelas, Gedung Perpustakaan, Aula Sekolah.</t>
  </si>
  <si>
    <t xml:space="preserve">Kolom 3 - Nomor Kode Barang</t>
  </si>
  <si>
    <t xml:space="preserve">Kode klasifikasi barang sesuai kodefikasi BMD yang berlaku.</t>
  </si>
  <si>
    <t xml:space="preserve">Kolom 4 - Nomor Register</t>
  </si>
  <si>
    <t xml:space="preserve">Nomor registrasi unik untuk tiap unit gedung/bangunan.</t>
  </si>
  <si>
    <t xml:space="preserve">Kolom 5 - Kondisi Bangunan (B/KB/RB)</t>
  </si>
  <si>
    <t xml:space="preserve">Baik, Kurang Baik, atau Rusak Berat, dinilai saat pelaksanaan inventarisasi.</t>
  </si>
  <si>
    <t xml:space="preserve">Kolom 6 - Konstruksi Bertingkat/Tidak</t>
  </si>
  <si>
    <t xml:space="preserve">Isi 'Bertingkat' jika lebih dari 1 lantai, atau 'Tidak' jika 1 lantai.</t>
  </si>
  <si>
    <t xml:space="preserve">Kolom 7 - Konstruksi Beton/Tidak</t>
  </si>
  <si>
    <t xml:space="preserve">Isi 'Beton' jika struktur utama beton, atau 'Tidak' jika bahan lain.</t>
  </si>
  <si>
    <t xml:space="preserve">Kolom 8 - Luas Lantai (M2)</t>
  </si>
  <si>
    <t xml:space="preserve">Luas lantai bangunan dalam meter persegi, termasuk teras dan bagian menyatu.</t>
  </si>
  <si>
    <t xml:space="preserve">Kolom 9 - Letak/Lokasi/Alamat</t>
  </si>
  <si>
    <t xml:space="preserve">Alamat atau lokasi fisik gedung di lingkungan sekolah.</t>
  </si>
  <si>
    <t xml:space="preserve">Kolom 10 - Luas Tanah (M2)</t>
  </si>
  <si>
    <t xml:space="preserve">Luas tanah tempat bangunan berdiri, dalam meter persegi.</t>
  </si>
  <si>
    <t xml:space="preserve">Kolom 11 - Status Tanah</t>
  </si>
  <si>
    <t xml:space="preserve">Status kepemilikan tanah, misal Hak Milik, Hak Pakai, atau Pinjam Pakai.</t>
  </si>
  <si>
    <t xml:space="preserve">Kolom 12 - Nomor Kode Tanah</t>
  </si>
  <si>
    <t xml:space="preserve">Nomor kode tanah yang berkaitan (mengacu ke KIB A jika ada).</t>
  </si>
  <si>
    <t xml:space="preserve">Kolom 13 - Dokumen Gedung: Tanggal</t>
  </si>
  <si>
    <t xml:space="preserve">Tanggal dokumen kepemilikan/IMB/sertifikat bangunan diterbitkan.</t>
  </si>
  <si>
    <t xml:space="preserve">Kolom 14 - Dokumen Gedung: Nomor</t>
  </si>
  <si>
    <t xml:space="preserve">Nomor dokumen kepemilikan/IMB/sertifikat bangunan.</t>
  </si>
  <si>
    <t xml:space="preserve">Kolom 15 - Asal Usul</t>
  </si>
  <si>
    <t xml:space="preserve">Sumber perolehan, misal APBD, APBN, Hibah, atau Swadaya Masyarakat.</t>
  </si>
  <si>
    <t xml:space="preserve">Kolom 16 - Harga (Rp)</t>
  </si>
  <si>
    <t xml:space="preserve">Nilai perolehan bangunan sesuai dokumen; jika tidak diketahui, gunakan estimasi harga wajar saat pencatatan.</t>
  </si>
  <si>
    <t xml:space="preserve">Kolom 17 - Keterangan</t>
  </si>
  <si>
    <t xml:space="preserve">Catatan tambahan yang relevan, misalnya rencana renovasi atau status sengketa.</t>
  </si>
  <si>
    <t xml:space="preserve">Catatan penting</t>
  </si>
  <si>
    <t xml:space="preserve">Harga pada data contoh di sheet 'KIB C' adalah ESTIMASI untuk ilustrasi. Ganti dengan nilai perolehan riil sesuai dokumen pembangunan/pembelian sekolah Anda.</t>
  </si>
  <si>
    <t xml:space="preserve">KARTU INVENTARIS BARANG (KIB) C - GEDUNG DAN BANGUNAN</t>
  </si>
  <si>
    <t xml:space="preserve">Nama Sekolah</t>
  </si>
  <si>
    <t xml:space="preserve">SD/SMP/SMA Contoh Negeri 1</t>
  </si>
  <si>
    <t xml:space="preserve">Unit Organisasi</t>
  </si>
  <si>
    <t xml:space="preserve">Dinas Pendidikan Kab/Kota Contoh</t>
  </si>
  <si>
    <t xml:space="preserve">Kode Lokasi</t>
  </si>
  <si>
    <t xml:space="preserve">03.11.01.7A.0001</t>
  </si>
  <si>
    <t xml:space="preserve">Tahun Pencatatan</t>
  </si>
  <si>
    <t xml:space="preserve">2026</t>
  </si>
  <si>
    <t xml:space="preserve">No</t>
  </si>
  <si>
    <t xml:space="preserve">Jenis Barang/
Nama Barang</t>
  </si>
  <si>
    <t xml:space="preserve">Nomor Kode
Barang</t>
  </si>
  <si>
    <t xml:space="preserve">Nomor
Register</t>
  </si>
  <si>
    <t xml:space="preserve">Kondisi
Bangunan
(B/KB/RB)</t>
  </si>
  <si>
    <t xml:space="preserve">Bertingkat/
Tidak</t>
  </si>
  <si>
    <t xml:space="preserve">Beton/
Tidak</t>
  </si>
  <si>
    <t xml:space="preserve">Luas Lantai
(M2)</t>
  </si>
  <si>
    <t xml:space="preserve">Letak/Lokasi/
Alamat</t>
  </si>
  <si>
    <t xml:space="preserve">Luas Tanah
(M2)</t>
  </si>
  <si>
    <t xml:space="preserve">Status
Tanah</t>
  </si>
  <si>
    <t xml:space="preserve">Nomor Kode
Tanah</t>
  </si>
  <si>
    <t xml:space="preserve">Dokumen
Tanggal</t>
  </si>
  <si>
    <t xml:space="preserve">Dokumen
Nomor</t>
  </si>
  <si>
    <t xml:space="preserve">Asal Usul</t>
  </si>
  <si>
    <t xml:space="preserve">Harga (Rp)</t>
  </si>
  <si>
    <t xml:space="preserve">Keterangan</t>
  </si>
  <si>
    <t xml:space="preserve">Gedung Ruang Kelas (6 Ruang)</t>
  </si>
  <si>
    <t xml:space="preserve">03.11.01.01</t>
  </si>
  <si>
    <t xml:space="preserve">0001</t>
  </si>
  <si>
    <t xml:space="preserve">Baik</t>
  </si>
  <si>
    <t xml:space="preserve">Tidak</t>
  </si>
  <si>
    <t xml:space="preserve">Beton</t>
  </si>
  <si>
    <t xml:space="preserve">Sisi Timur Sekolah</t>
  </si>
  <si>
    <t xml:space="preserve">Hak Milik</t>
  </si>
  <si>
    <t xml:space="preserve">A-001</t>
  </si>
  <si>
    <t xml:space="preserve">2019-06-15</t>
  </si>
  <si>
    <t xml:space="preserve">IMB/112/2019</t>
  </si>
  <si>
    <t xml:space="preserve">APBD</t>
  </si>
  <si>
    <t xml:space="preserve">Gedung Perpustakaan</t>
  </si>
  <si>
    <t xml:space="preserve">03.11.01.02</t>
  </si>
  <si>
    <t xml:space="preserve">0002</t>
  </si>
  <si>
    <t xml:space="preserve">Sisi Utara Sekolah</t>
  </si>
  <si>
    <t xml:space="preserve">2018-03-10</t>
  </si>
  <si>
    <t xml:space="preserve">IMB/087/2018</t>
  </si>
  <si>
    <t xml:space="preserve">Gedung Laboratorium IPA</t>
  </si>
  <si>
    <t xml:space="preserve">03.11.01.03</t>
  </si>
  <si>
    <t xml:space="preserve">0003</t>
  </si>
  <si>
    <t xml:space="preserve">2020-08-20</t>
  </si>
  <si>
    <t xml:space="preserve">IMB/054/2020</t>
  </si>
  <si>
    <t xml:space="preserve">Gedung Laboratorium Komputer</t>
  </si>
  <si>
    <t xml:space="preserve">03.11.01.04</t>
  </si>
  <si>
    <t xml:space="preserve">0004</t>
  </si>
  <si>
    <t xml:space="preserve">Kurang Baik</t>
  </si>
  <si>
    <t xml:space="preserve">2017-05-12</t>
  </si>
  <si>
    <t xml:space="preserve">IMB/033/2017</t>
  </si>
  <si>
    <t xml:space="preserve">Atap perlu perbaikan</t>
  </si>
  <si>
    <t xml:space="preserve">Aula/Ruang Serbaguna</t>
  </si>
  <si>
    <t xml:space="preserve">03.11.01.05</t>
  </si>
  <si>
    <t xml:space="preserve">0005</t>
  </si>
  <si>
    <t xml:space="preserve">Bagian Belakang Sekolah</t>
  </si>
  <si>
    <t xml:space="preserve">2021-02-08</t>
  </si>
  <si>
    <t xml:space="preserve">IMB/019/2021</t>
  </si>
  <si>
    <t xml:space="preserve">Ruang Guru dan Kantor TU</t>
  </si>
  <si>
    <t xml:space="preserve">03.11.01.06</t>
  </si>
  <si>
    <t xml:space="preserve">0006</t>
  </si>
  <si>
    <t xml:space="preserve">Sisi Depan Sekolah</t>
  </si>
  <si>
    <t xml:space="preserve">2018-09-22</t>
  </si>
  <si>
    <t xml:space="preserve">IMB/098/2018</t>
  </si>
  <si>
    <t xml:space="preserve">Musholla Sekolah</t>
  </si>
  <si>
    <t xml:space="preserve">03.11.01.07</t>
  </si>
  <si>
    <t xml:space="preserve">0007</t>
  </si>
  <si>
    <t xml:space="preserve">Sisi Barat Sekolah</t>
  </si>
  <si>
    <t xml:space="preserve">2016-11-05</t>
  </si>
  <si>
    <t xml:space="preserve">Swadaya/001</t>
  </si>
  <si>
    <t xml:space="preserve">Swadaya Masyarakat</t>
  </si>
  <si>
    <t xml:space="preserve">Rumah Dinas Penjaga Sekolah</t>
  </si>
  <si>
    <t xml:space="preserve">03.11.02.01</t>
  </si>
  <si>
    <t xml:space="preserve">0008</t>
  </si>
  <si>
    <t xml:space="preserve">Rusak Berat</t>
  </si>
  <si>
    <t xml:space="preserve">Belakang Sekolah</t>
  </si>
  <si>
    <t xml:space="preserve">2005-01-01</t>
  </si>
  <si>
    <t xml:space="preserve">-</t>
  </si>
  <si>
    <t xml:space="preserve">Diusulkan renovasi/hapus</t>
  </si>
  <si>
    <t xml:space="preserve">TOTAL NILAI GEDUNG &amp; BANGUNAN</t>
  </si>
  <si>
    <t xml:space="preserve">Jumlah Kondisi Baik</t>
  </si>
  <si>
    <t xml:space="preserve">Jumlah Kondisi Kurang Baik</t>
  </si>
  <si>
    <t xml:space="preserve">Jumlah Kondisi Rusak Berat</t>
  </si>
  <si>
    <t xml:space="preserve">Total Luas Lantai Seluruh Gedung (M2)</t>
  </si>
  <si>
    <t xml:space="preserve">Mengetahui,</t>
  </si>
  <si>
    <t xml:space="preserve">......................, ....................... 2026</t>
  </si>
  <si>
    <t xml:space="preserve">Kepala Sekolah</t>
  </si>
  <si>
    <t xml:space="preserve">Pengurus Barang Sekolah</t>
  </si>
  <si>
    <t xml:space="preserve">(_______________________)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</si>
</sst>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7C2D12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7C2D12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DE7D9"/>
      </patternFill>
    </fill>
    <fill>
      <patternFill patternType="solid">
        <fgColor rgb="FF7C2D12"/>
        <bgColor rgb="FF993366"/>
      </patternFill>
    </fill>
    <fill>
      <patternFill patternType="solid">
        <fgColor rgb="FFFDE7D9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7D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7C2D1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80"/>
  </cols>
  <sheetData>
    <row r="1" customFormat="false" ht="17.35" hidden="false" customHeight="false" outlineLevel="0" collapsed="false">
      <c r="A1" s="1" t="s">
        <v>0</v>
      </c>
      <c r="B1" s="1"/>
    </row>
    <row r="3" customFormat="false" ht="54.75" hidden="false" customHeight="true" outlineLevel="0" collapsed="false">
      <c r="A3" s="2" t="s">
        <v>1</v>
      </c>
      <c r="B3" s="2"/>
    </row>
    <row r="6" customFormat="false" ht="31.5" hidden="false" customHeight="true" outlineLevel="0" collapsed="false">
      <c r="A6" s="3" t="s">
        <v>2</v>
      </c>
      <c r="B6" s="4" t="s">
        <v>3</v>
      </c>
    </row>
    <row r="7" customFormat="false" ht="31.5" hidden="false" customHeight="true" outlineLevel="0" collapsed="false">
      <c r="A7" s="3" t="s">
        <v>4</v>
      </c>
      <c r="B7" s="4" t="s">
        <v>5</v>
      </c>
    </row>
    <row r="8" customFormat="false" ht="31.5" hidden="false" customHeight="true" outlineLevel="0" collapsed="false">
      <c r="A8" s="3" t="s">
        <v>6</v>
      </c>
      <c r="B8" s="4" t="s">
        <v>7</v>
      </c>
    </row>
    <row r="9" customFormat="false" ht="31.5" hidden="false" customHeight="true" outlineLevel="0" collapsed="false">
      <c r="A9" s="3" t="s">
        <v>8</v>
      </c>
      <c r="B9" s="4" t="s">
        <v>9</v>
      </c>
    </row>
    <row r="10" customFormat="false" ht="31.5" hidden="false" customHeight="true" outlineLevel="0" collapsed="false">
      <c r="A10" s="3" t="s">
        <v>10</v>
      </c>
      <c r="B10" s="4" t="s">
        <v>11</v>
      </c>
    </row>
    <row r="11" customFormat="false" ht="31.5" hidden="false" customHeight="true" outlineLevel="0" collapsed="false">
      <c r="A11" s="3" t="s">
        <v>12</v>
      </c>
      <c r="B11" s="4" t="s">
        <v>13</v>
      </c>
    </row>
    <row r="12" customFormat="false" ht="31.5" hidden="false" customHeight="true" outlineLevel="0" collapsed="false">
      <c r="A12" s="3" t="s">
        <v>14</v>
      </c>
      <c r="B12" s="4" t="s">
        <v>15</v>
      </c>
    </row>
    <row r="13" customFormat="false" ht="31.5" hidden="false" customHeight="true" outlineLevel="0" collapsed="false">
      <c r="A13" s="3" t="s">
        <v>16</v>
      </c>
      <c r="B13" s="4" t="s">
        <v>17</v>
      </c>
    </row>
    <row r="14" customFormat="false" ht="31.5" hidden="false" customHeight="true" outlineLevel="0" collapsed="false">
      <c r="A14" s="3" t="s">
        <v>18</v>
      </c>
      <c r="B14" s="4" t="s">
        <v>19</v>
      </c>
    </row>
    <row r="15" customFormat="false" ht="31.5" hidden="false" customHeight="true" outlineLevel="0" collapsed="false">
      <c r="A15" s="3" t="s">
        <v>20</v>
      </c>
      <c r="B15" s="4" t="s">
        <v>21</v>
      </c>
    </row>
    <row r="16" customFormat="false" ht="31.5" hidden="false" customHeight="true" outlineLevel="0" collapsed="false">
      <c r="A16" s="3" t="s">
        <v>22</v>
      </c>
      <c r="B16" s="4" t="s">
        <v>23</v>
      </c>
    </row>
    <row r="17" customFormat="false" ht="31.5" hidden="false" customHeight="true" outlineLevel="0" collapsed="false">
      <c r="A17" s="3" t="s">
        <v>24</v>
      </c>
      <c r="B17" s="4" t="s">
        <v>25</v>
      </c>
    </row>
    <row r="18" customFormat="false" ht="31.5" hidden="false" customHeight="true" outlineLevel="0" collapsed="false">
      <c r="A18" s="3" t="s">
        <v>26</v>
      </c>
      <c r="B18" s="4" t="s">
        <v>27</v>
      </c>
    </row>
    <row r="19" customFormat="false" ht="31.5" hidden="false" customHeight="true" outlineLevel="0" collapsed="false">
      <c r="A19" s="3" t="s">
        <v>28</v>
      </c>
      <c r="B19" s="4" t="s">
        <v>29</v>
      </c>
    </row>
    <row r="20" customFormat="false" ht="31.5" hidden="false" customHeight="true" outlineLevel="0" collapsed="false">
      <c r="A20" s="3" t="s">
        <v>30</v>
      </c>
      <c r="B20" s="4" t="s">
        <v>31</v>
      </c>
    </row>
    <row r="21" customFormat="false" ht="31.5" hidden="false" customHeight="true" outlineLevel="0" collapsed="false">
      <c r="A21" s="3" t="s">
        <v>32</v>
      </c>
      <c r="B21" s="4" t="s">
        <v>33</v>
      </c>
    </row>
    <row r="22" customFormat="false" ht="31.5" hidden="false" customHeight="true" outlineLevel="0" collapsed="false">
      <c r="A22" s="3" t="s">
        <v>34</v>
      </c>
      <c r="B22" s="4" t="s">
        <v>35</v>
      </c>
    </row>
    <row r="24" customFormat="false" ht="31.5" hidden="false" customHeight="true" outlineLevel="0" collapsed="false">
      <c r="A24" s="5" t="s">
        <v>36</v>
      </c>
      <c r="B24" s="4" t="s">
        <v>37</v>
      </c>
    </row>
  </sheetData>
  <mergeCells count="2">
    <mergeCell ref="A1:B1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8" min="4" style="0" width="10"/>
    <col collapsed="false" customWidth="true" hidden="false" outlineLevel="0" max="9" min="9" style="0" width="20"/>
    <col collapsed="false" customWidth="true" hidden="false" outlineLevel="0" max="10" min="10" style="0" width="10"/>
    <col collapsed="false" customWidth="true" hidden="false" outlineLevel="0" max="12" min="11" style="0" width="12"/>
    <col collapsed="false" customWidth="true" hidden="false" outlineLevel="0" max="14" min="13" style="0" width="11"/>
    <col collapsed="false" customWidth="true" hidden="false" outlineLevel="0" max="15" min="15" style="0" width="12"/>
    <col collapsed="false" customWidth="true" hidden="false" outlineLevel="0" max="16" min="16" style="0" width="14"/>
    <col collapsed="false" customWidth="true" hidden="false" outlineLevel="0" max="17" min="17" style="0" width="18"/>
  </cols>
  <sheetData>
    <row r="1" customFormat="false" ht="17.35" hidden="false" customHeight="false" outlineLevel="0" collapsed="false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customFormat="false" ht="15" hidden="false" customHeight="false" outlineLevel="0" collapsed="false">
      <c r="A3" s="6" t="s">
        <v>39</v>
      </c>
      <c r="C3" s="7" t="s">
        <v>40</v>
      </c>
    </row>
    <row r="4" customFormat="false" ht="15" hidden="false" customHeight="false" outlineLevel="0" collapsed="false">
      <c r="A4" s="6" t="s">
        <v>41</v>
      </c>
      <c r="C4" s="7" t="s">
        <v>42</v>
      </c>
    </row>
    <row r="5" customFormat="false" ht="15" hidden="false" customHeight="false" outlineLevel="0" collapsed="false">
      <c r="A5" s="6" t="s">
        <v>43</v>
      </c>
      <c r="C5" s="7" t="s">
        <v>44</v>
      </c>
    </row>
    <row r="6" customFormat="false" ht="15" hidden="false" customHeight="false" outlineLevel="0" collapsed="false">
      <c r="A6" s="6" t="s">
        <v>45</v>
      </c>
      <c r="C6" s="7" t="s">
        <v>46</v>
      </c>
    </row>
    <row r="8" customFormat="false" ht="42" hidden="false" customHeight="true" outlineLevel="0" collapsed="false">
      <c r="A8" s="8" t="s">
        <v>47</v>
      </c>
      <c r="B8" s="8" t="s">
        <v>48</v>
      </c>
      <c r="C8" s="8" t="s">
        <v>49</v>
      </c>
      <c r="D8" s="8" t="s">
        <v>50</v>
      </c>
      <c r="E8" s="8" t="s">
        <v>51</v>
      </c>
      <c r="F8" s="8" t="s">
        <v>52</v>
      </c>
      <c r="G8" s="8" t="s">
        <v>53</v>
      </c>
      <c r="H8" s="8" t="s">
        <v>54</v>
      </c>
      <c r="I8" s="8" t="s">
        <v>55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60</v>
      </c>
      <c r="O8" s="8" t="s">
        <v>61</v>
      </c>
      <c r="P8" s="8" t="s">
        <v>62</v>
      </c>
      <c r="Q8" s="8" t="s">
        <v>63</v>
      </c>
    </row>
    <row r="9" customFormat="false" ht="22.35" hidden="false" customHeight="false" outlineLevel="0" collapsed="false">
      <c r="A9" s="9" t="n">
        <v>1</v>
      </c>
      <c r="B9" s="9" t="s">
        <v>64</v>
      </c>
      <c r="C9" s="9" t="s">
        <v>65</v>
      </c>
      <c r="D9" s="9" t="s">
        <v>66</v>
      </c>
      <c r="E9" s="9" t="s">
        <v>67</v>
      </c>
      <c r="F9" s="9" t="s">
        <v>68</v>
      </c>
      <c r="G9" s="9" t="s">
        <v>69</v>
      </c>
      <c r="H9" s="9" t="n">
        <v>480</v>
      </c>
      <c r="I9" s="9" t="s">
        <v>70</v>
      </c>
      <c r="J9" s="9" t="n">
        <v>600</v>
      </c>
      <c r="K9" s="9" t="s">
        <v>71</v>
      </c>
      <c r="L9" s="9" t="s">
        <v>72</v>
      </c>
      <c r="M9" s="9" t="s">
        <v>73</v>
      </c>
      <c r="N9" s="9" t="s">
        <v>74</v>
      </c>
      <c r="O9" s="9" t="s">
        <v>75</v>
      </c>
      <c r="P9" s="10" t="n">
        <v>1850000000</v>
      </c>
      <c r="Q9" s="9"/>
    </row>
    <row r="10" customFormat="false" ht="15" hidden="false" customHeight="false" outlineLevel="0" collapsed="false">
      <c r="A10" s="9" t="n">
        <v>2</v>
      </c>
      <c r="B10" s="9" t="s">
        <v>76</v>
      </c>
      <c r="C10" s="9" t="s">
        <v>77</v>
      </c>
      <c r="D10" s="9" t="s">
        <v>78</v>
      </c>
      <c r="E10" s="9" t="s">
        <v>67</v>
      </c>
      <c r="F10" s="9" t="s">
        <v>68</v>
      </c>
      <c r="G10" s="9" t="s">
        <v>69</v>
      </c>
      <c r="H10" s="9" t="n">
        <v>96</v>
      </c>
      <c r="I10" s="9" t="s">
        <v>79</v>
      </c>
      <c r="J10" s="9" t="n">
        <v>120</v>
      </c>
      <c r="K10" s="9" t="s">
        <v>71</v>
      </c>
      <c r="L10" s="9" t="s">
        <v>72</v>
      </c>
      <c r="M10" s="9" t="s">
        <v>80</v>
      </c>
      <c r="N10" s="9" t="s">
        <v>81</v>
      </c>
      <c r="O10" s="9" t="s">
        <v>75</v>
      </c>
      <c r="P10" s="10" t="n">
        <v>350000000</v>
      </c>
      <c r="Q10" s="9"/>
    </row>
    <row r="11" customFormat="false" ht="15" hidden="false" customHeight="false" outlineLevel="0" collapsed="false">
      <c r="A11" s="9" t="n">
        <v>3</v>
      </c>
      <c r="B11" s="9" t="s">
        <v>82</v>
      </c>
      <c r="C11" s="9" t="s">
        <v>83</v>
      </c>
      <c r="D11" s="9" t="s">
        <v>84</v>
      </c>
      <c r="E11" s="9" t="s">
        <v>67</v>
      </c>
      <c r="F11" s="9" t="s">
        <v>68</v>
      </c>
      <c r="G11" s="9" t="s">
        <v>69</v>
      </c>
      <c r="H11" s="9" t="n">
        <v>84</v>
      </c>
      <c r="I11" s="9" t="s">
        <v>79</v>
      </c>
      <c r="J11" s="9" t="n">
        <v>100</v>
      </c>
      <c r="K11" s="9" t="s">
        <v>71</v>
      </c>
      <c r="L11" s="9" t="s">
        <v>72</v>
      </c>
      <c r="M11" s="9" t="s">
        <v>85</v>
      </c>
      <c r="N11" s="9" t="s">
        <v>86</v>
      </c>
      <c r="O11" s="9" t="s">
        <v>75</v>
      </c>
      <c r="P11" s="10" t="n">
        <v>420000000</v>
      </c>
      <c r="Q11" s="9"/>
    </row>
    <row r="12" customFormat="false" ht="22.35" hidden="false" customHeight="false" outlineLevel="0" collapsed="false">
      <c r="A12" s="9" t="n">
        <v>4</v>
      </c>
      <c r="B12" s="9" t="s">
        <v>87</v>
      </c>
      <c r="C12" s="9" t="s">
        <v>88</v>
      </c>
      <c r="D12" s="9" t="s">
        <v>89</v>
      </c>
      <c r="E12" s="9" t="s">
        <v>90</v>
      </c>
      <c r="F12" s="9" t="s">
        <v>68</v>
      </c>
      <c r="G12" s="9" t="s">
        <v>69</v>
      </c>
      <c r="H12" s="9" t="n">
        <v>72</v>
      </c>
      <c r="I12" s="9" t="s">
        <v>79</v>
      </c>
      <c r="J12" s="9" t="n">
        <v>90</v>
      </c>
      <c r="K12" s="9" t="s">
        <v>71</v>
      </c>
      <c r="L12" s="9" t="s">
        <v>72</v>
      </c>
      <c r="M12" s="9" t="s">
        <v>91</v>
      </c>
      <c r="N12" s="9" t="s">
        <v>92</v>
      </c>
      <c r="O12" s="9" t="s">
        <v>75</v>
      </c>
      <c r="P12" s="10" t="n">
        <v>300000000</v>
      </c>
      <c r="Q12" s="9" t="s">
        <v>93</v>
      </c>
    </row>
    <row r="13" customFormat="false" ht="15" hidden="false" customHeight="false" outlineLevel="0" collapsed="false">
      <c r="A13" s="9" t="n">
        <v>5</v>
      </c>
      <c r="B13" s="9" t="s">
        <v>94</v>
      </c>
      <c r="C13" s="9" t="s">
        <v>95</v>
      </c>
      <c r="D13" s="9" t="s">
        <v>96</v>
      </c>
      <c r="E13" s="9" t="s">
        <v>67</v>
      </c>
      <c r="F13" s="9" t="s">
        <v>68</v>
      </c>
      <c r="G13" s="9" t="s">
        <v>69</v>
      </c>
      <c r="H13" s="9" t="n">
        <v>240</v>
      </c>
      <c r="I13" s="9" t="s">
        <v>97</v>
      </c>
      <c r="J13" s="9" t="n">
        <v>300</v>
      </c>
      <c r="K13" s="9" t="s">
        <v>71</v>
      </c>
      <c r="L13" s="9" t="s">
        <v>72</v>
      </c>
      <c r="M13" s="9" t="s">
        <v>98</v>
      </c>
      <c r="N13" s="9" t="s">
        <v>99</v>
      </c>
      <c r="O13" s="9" t="s">
        <v>75</v>
      </c>
      <c r="P13" s="10" t="n">
        <v>950000000</v>
      </c>
      <c r="Q13" s="9"/>
    </row>
    <row r="14" customFormat="false" ht="15" hidden="false" customHeight="false" outlineLevel="0" collapsed="false">
      <c r="A14" s="9" t="n">
        <v>6</v>
      </c>
      <c r="B14" s="9" t="s">
        <v>100</v>
      </c>
      <c r="C14" s="9" t="s">
        <v>101</v>
      </c>
      <c r="D14" s="9" t="s">
        <v>102</v>
      </c>
      <c r="E14" s="9" t="s">
        <v>67</v>
      </c>
      <c r="F14" s="9" t="s">
        <v>68</v>
      </c>
      <c r="G14" s="9" t="s">
        <v>69</v>
      </c>
      <c r="H14" s="9" t="n">
        <v>120</v>
      </c>
      <c r="I14" s="9" t="s">
        <v>103</v>
      </c>
      <c r="J14" s="9" t="n">
        <v>150</v>
      </c>
      <c r="K14" s="9" t="s">
        <v>71</v>
      </c>
      <c r="L14" s="9" t="s">
        <v>72</v>
      </c>
      <c r="M14" s="9" t="s">
        <v>104</v>
      </c>
      <c r="N14" s="9" t="s">
        <v>105</v>
      </c>
      <c r="O14" s="9" t="s">
        <v>75</v>
      </c>
      <c r="P14" s="10" t="n">
        <v>480000000</v>
      </c>
      <c r="Q14" s="9"/>
    </row>
    <row r="15" customFormat="false" ht="22.35" hidden="false" customHeight="false" outlineLevel="0" collapsed="false">
      <c r="A15" s="9" t="n">
        <v>7</v>
      </c>
      <c r="B15" s="9" t="s">
        <v>106</v>
      </c>
      <c r="C15" s="9" t="s">
        <v>107</v>
      </c>
      <c r="D15" s="9" t="s">
        <v>108</v>
      </c>
      <c r="E15" s="9" t="s">
        <v>67</v>
      </c>
      <c r="F15" s="9" t="s">
        <v>68</v>
      </c>
      <c r="G15" s="9" t="s">
        <v>68</v>
      </c>
      <c r="H15" s="9" t="n">
        <v>64</v>
      </c>
      <c r="I15" s="9" t="s">
        <v>109</v>
      </c>
      <c r="J15" s="9" t="n">
        <v>80</v>
      </c>
      <c r="K15" s="9" t="s">
        <v>71</v>
      </c>
      <c r="L15" s="9" t="s">
        <v>72</v>
      </c>
      <c r="M15" s="9" t="s">
        <v>110</v>
      </c>
      <c r="N15" s="9" t="s">
        <v>111</v>
      </c>
      <c r="O15" s="9" t="s">
        <v>112</v>
      </c>
      <c r="P15" s="10" t="n">
        <v>180000000</v>
      </c>
      <c r="Q15" s="9"/>
    </row>
    <row r="16" customFormat="false" ht="22.35" hidden="false" customHeight="false" outlineLevel="0" collapsed="false">
      <c r="A16" s="9" t="n">
        <v>8</v>
      </c>
      <c r="B16" s="9" t="s">
        <v>113</v>
      </c>
      <c r="C16" s="9" t="s">
        <v>114</v>
      </c>
      <c r="D16" s="9" t="s">
        <v>115</v>
      </c>
      <c r="E16" s="9" t="s">
        <v>116</v>
      </c>
      <c r="F16" s="9" t="s">
        <v>68</v>
      </c>
      <c r="G16" s="9" t="s">
        <v>68</v>
      </c>
      <c r="H16" s="9" t="n">
        <v>36</v>
      </c>
      <c r="I16" s="9" t="s">
        <v>117</v>
      </c>
      <c r="J16" s="9" t="n">
        <v>60</v>
      </c>
      <c r="K16" s="9" t="s">
        <v>71</v>
      </c>
      <c r="L16" s="9" t="s">
        <v>72</v>
      </c>
      <c r="M16" s="9" t="s">
        <v>118</v>
      </c>
      <c r="N16" s="9" t="s">
        <v>119</v>
      </c>
      <c r="O16" s="9" t="s">
        <v>75</v>
      </c>
      <c r="P16" s="10" t="n">
        <v>60000000</v>
      </c>
      <c r="Q16" s="9" t="s">
        <v>120</v>
      </c>
    </row>
    <row r="17" customFormat="false" ht="15" hidden="false" customHeight="false" outlineLevel="0" collapsed="false">
      <c r="A17" s="11" t="str">
        <f aca="false">IF(B17="","",COUNTA($B$9:B17))</f>
        <v/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/>
      <c r="Q17" s="11"/>
    </row>
    <row r="18" customFormat="false" ht="15" hidden="false" customHeight="false" outlineLevel="0" collapsed="false">
      <c r="A18" s="11" t="str">
        <f aca="false">IF(B18="","",COUNTA($B$9:B18))</f>
        <v/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1"/>
    </row>
    <row r="19" customFormat="false" ht="15" hidden="false" customHeight="false" outlineLevel="0" collapsed="false">
      <c r="A19" s="11" t="str">
        <f aca="false">IF(B19="","",COUNTA($B$9:B19))</f>
        <v/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2"/>
      <c r="Q19" s="11"/>
    </row>
    <row r="20" customFormat="false" ht="15" hidden="false" customHeight="false" outlineLevel="0" collapsed="false">
      <c r="A20" s="11" t="str">
        <f aca="false">IF(B20="","",COUNTA($B$9:B20))</f>
        <v/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2"/>
      <c r="Q20" s="11"/>
    </row>
    <row r="21" customFormat="false" ht="15" hidden="false" customHeight="false" outlineLevel="0" collapsed="false">
      <c r="A21" s="11" t="str">
        <f aca="false">IF(B21="","",COUNTA($B$9:B21))</f>
        <v/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/>
      <c r="Q21" s="11"/>
    </row>
    <row r="22" customFormat="false" ht="15" hidden="false" customHeight="false" outlineLevel="0" collapsed="false">
      <c r="A22" s="11" t="str">
        <f aca="false">IF(B22="","",COUNTA($B$9:B22))</f>
        <v/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2"/>
      <c r="Q22" s="11"/>
    </row>
    <row r="23" customFormat="false" ht="15" hidden="false" customHeight="false" outlineLevel="0" collapsed="false">
      <c r="A23" s="11" t="str">
        <f aca="false">IF(B23="","",COUNTA($B$9:B23))</f>
        <v/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2"/>
      <c r="Q23" s="11"/>
    </row>
    <row r="24" customFormat="false" ht="15" hidden="false" customHeight="false" outlineLevel="0" collapsed="false">
      <c r="A24" s="11" t="str">
        <f aca="false">IF(B24="","",COUNTA($B$9:B24))</f>
        <v/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</row>
    <row r="26" customFormat="false" ht="15" hidden="false" customHeight="false" outlineLevel="0" collapsed="false">
      <c r="N26" s="13" t="s">
        <v>121</v>
      </c>
      <c r="O26" s="13"/>
      <c r="P26" s="14" t="n">
        <f aca="false">SUM(P9:P24)</f>
        <v>4590000000</v>
      </c>
    </row>
    <row r="28" customFormat="false" ht="15" hidden="false" customHeight="false" outlineLevel="0" collapsed="false">
      <c r="B28" s="15" t="s">
        <v>122</v>
      </c>
      <c r="C28" s="15" t="n">
        <f aca="false">COUNTIF(E9:E24,"Baik")</f>
        <v>6</v>
      </c>
    </row>
    <row r="29" customFormat="false" ht="15" hidden="false" customHeight="false" outlineLevel="0" collapsed="false">
      <c r="B29" s="15" t="s">
        <v>123</v>
      </c>
      <c r="C29" s="15" t="n">
        <f aca="false">COUNTIF(E9:E24,"Kurang Baik")</f>
        <v>1</v>
      </c>
    </row>
    <row r="30" customFormat="false" ht="15" hidden="false" customHeight="false" outlineLevel="0" collapsed="false">
      <c r="B30" s="15" t="s">
        <v>124</v>
      </c>
      <c r="C30" s="15" t="n">
        <f aca="false">COUNTIF(E9:E24,"Rusak Berat")</f>
        <v>1</v>
      </c>
    </row>
    <row r="31" customFormat="false" ht="15" hidden="false" customHeight="false" outlineLevel="0" collapsed="false">
      <c r="B31" s="15" t="s">
        <v>125</v>
      </c>
      <c r="C31" s="15" t="n">
        <f aca="false">SUM(H9:H24)</f>
        <v>1192</v>
      </c>
    </row>
    <row r="34" customFormat="false" ht="15" hidden="false" customHeight="false" outlineLevel="0" collapsed="false">
      <c r="B34" s="15" t="s">
        <v>126</v>
      </c>
      <c r="N34" s="15" t="s">
        <v>127</v>
      </c>
    </row>
    <row r="35" customFormat="false" ht="15" hidden="false" customHeight="false" outlineLevel="0" collapsed="false">
      <c r="B35" s="15" t="s">
        <v>128</v>
      </c>
      <c r="N35" s="15" t="s">
        <v>129</v>
      </c>
    </row>
    <row r="38" customFormat="false" ht="15" hidden="false" customHeight="false" outlineLevel="0" collapsed="false">
      <c r="B38" s="15" t="s">
        <v>130</v>
      </c>
      <c r="N38" s="15" t="s">
        <v>130</v>
      </c>
    </row>
  </sheetData>
  <mergeCells count="2">
    <mergeCell ref="A1:Q1"/>
    <mergeCell ref="N26:O26"/>
  </mergeCells>
  <dataValidations count="3">
    <dataValidation allowBlank="true" errorStyle="stop" operator="between" showDropDown="false" showErrorMessage="false" showInputMessage="false" sqref="E9:E24" type="list">
      <formula1>"Baik,Kurang Baik,Rusak Berat"</formula1>
      <formula2>0</formula2>
    </dataValidation>
    <dataValidation allowBlank="true" errorStyle="stop" operator="between" showDropDown="false" showErrorMessage="false" showInputMessage="false" sqref="F9:F24" type="list">
      <formula1>"Bertingkat,Tidak"</formula1>
      <formula2>0</formula2>
    </dataValidation>
    <dataValidation allowBlank="true" errorStyle="stop" operator="between" showDropDown="false" showErrorMessage="false" showInputMessage="false" sqref="G9:G24" type="list">
      <formula1>"Beton,Tidak"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2026-09-17T03:22:17Z</dcterms:created>
  <dc:creator>openpyxl</dc:creator>
  <dc:description/>
  <dc:language>en-US</dc:language>
  <cp:lastModifiedBy/>
  <dcterms:modified xsi:type="dcterms:W3CDTF">2026-09-17T03:22:17Z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